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admin\Documents\Céline\COMCOM\GEMAPI\Travaux Porte busquee doigt\"/>
    </mc:Choice>
  </mc:AlternateContent>
  <xr:revisionPtr revIDLastSave="0" documentId="13_ncr:1_{DC4F6E03-4A61-4D06-A648-1A97FFC469A6}" xr6:coauthVersionLast="47" xr6:coauthVersionMax="47" xr10:uidLastSave="{00000000-0000-0000-0000-000000000000}"/>
  <bookViews>
    <workbookView xWindow="-108" yWindow="-108" windowWidth="23256" windowHeight="12456" activeTab="1" xr2:uid="{4658FE5C-1A45-4BCC-9886-45E9EC22FFB5}"/>
  </bookViews>
  <sheets>
    <sheet name="DE-LOT1" sheetId="1" r:id="rId1"/>
    <sheet name="BP-LOT1" sheetId="2" r:id="rId2"/>
  </sheets>
  <externalReferences>
    <externalReference r:id="rId3"/>
  </externalReferences>
  <definedNames>
    <definedName name="_xlnm._FilterDatabase" localSheetId="1" hidden="1">'BP-LOT1'!$B$14:$D$53</definedName>
    <definedName name="_xlnm._FilterDatabase" localSheetId="0" hidden="1">'DE-LOT1'!$A$6:$H$52</definedName>
    <definedName name="ALEAS">'[1]SAISIE-LOT1'!$F$6</definedName>
    <definedName name="CASE_COCHER">[1]LISTES!$K$1</definedName>
    <definedName name="ESPACE1">'[1]SAISIE-LOT1'!$AU$9</definedName>
    <definedName name="ESPACE2">'[1]SAISIE-LOT1'!$AV$9</definedName>
    <definedName name="HYP_01">'[1]RECAPITULATIF-LOTS'!$G$8:$R$289</definedName>
    <definedName name="HYP_02">'[1]RECAPITULATIF-LOTS'!$H$8:$R$289</definedName>
    <definedName name="HYP_03">'[1]RECAPITULATIF-LOTS'!$I$8:$R$289</definedName>
    <definedName name="HYP_04">'[1]RECAPITULATIF-LOTS'!$J$8:$R$289</definedName>
    <definedName name="HYP_05">'[1]RECAPITULATIF-LOTS'!$K$8:$R$289</definedName>
    <definedName name="HYP_06">'[1]RECAPITULATIF-LOTS'!$L$8:$R$289</definedName>
    <definedName name="HYP_07">'[1]RECAPITULATIF-LOTS'!$M$8:$R$289</definedName>
    <definedName name="HYP_08">'[1]RECAPITULATIF-LOTS'!$N$8:$R$289</definedName>
    <definedName name="HYP_09">'[1]RECAPITULATIF-LOTS'!$O$8:$R$289</definedName>
    <definedName name="HYP_10">'[1]RECAPITULATIF-LOTS'!$P$8:$R$289</definedName>
    <definedName name="LOT1_S1">'[1]RECAPITULATIF-LOTS'!$AE$8</definedName>
    <definedName name="LOT1_S10">'[1]RECAPITULATIF-LOTS'!$AN$8</definedName>
    <definedName name="LOT1_S2">'[1]RECAPITULATIF-LOTS'!$AF$8</definedName>
    <definedName name="LOT1_S3">'[1]RECAPITULATIF-LOTS'!$AG$8</definedName>
    <definedName name="LOT1_S4">'[1]RECAPITULATIF-LOTS'!$AH$8</definedName>
    <definedName name="LOT1_S5">'[1]RECAPITULATIF-LOTS'!$AI$8</definedName>
    <definedName name="LOT1_S6">'[1]RECAPITULATIF-LOTS'!$AJ$8</definedName>
    <definedName name="LOT1_S7">'[1]RECAPITULATIF-LOTS'!$AK$8</definedName>
    <definedName name="LOT1_S8">'[1]RECAPITULATIF-LOTS'!$AL$8</definedName>
    <definedName name="LOT1_S9">'[1]RECAPITULATIF-LOTS'!$AM$8</definedName>
    <definedName name="LOT2_S1">'[1]RECAPITULATIF-LOTS'!$AE$65</definedName>
    <definedName name="LOT2_S10">'[1]RECAPITULATIF-LOTS'!$AN$65</definedName>
    <definedName name="LOT2_S2">'[1]RECAPITULATIF-LOTS'!$AF$65</definedName>
    <definedName name="LOT2_S3">'[1]RECAPITULATIF-LOTS'!$AG$65</definedName>
    <definedName name="LOT2_S4">'[1]RECAPITULATIF-LOTS'!$AH$65</definedName>
    <definedName name="LOT2_S5">'[1]RECAPITULATIF-LOTS'!$AI$65</definedName>
    <definedName name="LOT2_S6">'[1]RECAPITULATIF-LOTS'!$AJ$65</definedName>
    <definedName name="LOT2_S7">'[1]RECAPITULATIF-LOTS'!$AK$65</definedName>
    <definedName name="LOT2_S8">'[1]RECAPITULATIF-LOTS'!$AL$65</definedName>
    <definedName name="LOT2_S9">'[1]RECAPITULATIF-LOTS'!$AM$65</definedName>
    <definedName name="LOT3_S1">'[1]RECAPITULATIF-LOTS'!$AE$122</definedName>
    <definedName name="LOT3_S10">'[1]RECAPITULATIF-LOTS'!$AN$122</definedName>
    <definedName name="LOT3_S2">'[1]RECAPITULATIF-LOTS'!$AF$122</definedName>
    <definedName name="LOT3_S3">'[1]RECAPITULATIF-LOTS'!$AG$122</definedName>
    <definedName name="LOT3_S4">'[1]RECAPITULATIF-LOTS'!$AH$122</definedName>
    <definedName name="LOT3_S5">'[1]RECAPITULATIF-LOTS'!$AI$122</definedName>
    <definedName name="LOT3_S6">'[1]RECAPITULATIF-LOTS'!$AJ$122</definedName>
    <definedName name="LOT3_S7">'[1]RECAPITULATIF-LOTS'!$AK$122</definedName>
    <definedName name="LOT3_S8">'[1]RECAPITULATIF-LOTS'!$AL$122</definedName>
    <definedName name="LOT3_S9">'[1]RECAPITULATIF-LOTS'!$AM$122</definedName>
    <definedName name="LOT4_S1">'[1]RECAPITULATIF-LOTS'!$AE$179</definedName>
    <definedName name="LOT4_S10">'[1]RECAPITULATIF-LOTS'!$AN$179</definedName>
    <definedName name="LOT4_S2">'[1]RECAPITULATIF-LOTS'!$AF$179</definedName>
    <definedName name="LOT4_S3">'[1]RECAPITULATIF-LOTS'!$AG$179</definedName>
    <definedName name="LOT4_S4">'[1]RECAPITULATIF-LOTS'!$AH$179</definedName>
    <definedName name="LOT4_S5">'[1]RECAPITULATIF-LOTS'!$AI$179</definedName>
    <definedName name="LOT4_S6">'[1]RECAPITULATIF-LOTS'!$AJ$179</definedName>
    <definedName name="LOT4_S7">'[1]RECAPITULATIF-LOTS'!$AK$179</definedName>
    <definedName name="LOT4_S8">'[1]RECAPITULATIF-LOTS'!$AL$179</definedName>
    <definedName name="LOT4_S9">'[1]RECAPITULATIF-LOTS'!$AM$179</definedName>
    <definedName name="LOT5_S1">'[1]RECAPITULATIF-LOTS'!$AE$236</definedName>
    <definedName name="LOT5_S10">'[1]RECAPITULATIF-LOTS'!$AN$236</definedName>
    <definedName name="LOT5_S2">'[1]RECAPITULATIF-LOTS'!$AF$236</definedName>
    <definedName name="LOT5_S3">'[1]RECAPITULATIF-LOTS'!$AG$236</definedName>
    <definedName name="LOT5_S4">'[1]RECAPITULATIF-LOTS'!$AH$236</definedName>
    <definedName name="LOT5_S5">'[1]RECAPITULATIF-LOTS'!$AI$236</definedName>
    <definedName name="LOT5_S6">'[1]RECAPITULATIF-LOTS'!$AJ$236</definedName>
    <definedName name="LOT5_S7">'[1]RECAPITULATIF-LOTS'!$AK$236</definedName>
    <definedName name="LOT5_S8">'[1]RECAPITULATIF-LOTS'!$AL$236</definedName>
    <definedName name="LOT5_S9">'[1]RECAPITULATIF-LOTS'!$AM$236</definedName>
    <definedName name="MONTANT_HYP">'[1]RECAPITULATIF-LOTS'!$R$8:$R$289</definedName>
    <definedName name="NUMERO_LOT1">'[1]SAISIE-LOT1'!$A$3</definedName>
    <definedName name="PHASES">[1]LISTES!$E$1:$E$3</definedName>
    <definedName name="TITRE">[1]LISTES!$A$1:$A$3</definedName>
    <definedName name="TVA">'[1]SAISIE-LOT1'!$F$5</definedName>
    <definedName name="UNITE">[1]LISTES!$C$1:$C$7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1" i="1" l="1"/>
  <c r="F46" i="1"/>
  <c r="C44" i="1" l="1"/>
  <c r="B43" i="1" l="1"/>
  <c r="B45" i="1" l="1"/>
  <c r="B44" i="1"/>
  <c r="B47" i="1"/>
  <c r="B46" i="1"/>
  <c r="B48" i="1"/>
  <c r="C49" i="1"/>
  <c r="B50" i="1" l="1"/>
  <c r="B51" i="1"/>
  <c r="B49" i="1"/>
  <c r="B52" i="1"/>
</calcChain>
</file>

<file path=xl/sharedStrings.xml><?xml version="1.0" encoding="utf-8"?>
<sst xmlns="http://schemas.openxmlformats.org/spreadsheetml/2006/main" count="289" uniqueCount="148">
  <si>
    <t xml:space="preserve">
</t>
  </si>
  <si>
    <t xml:space="preserve">
</t>
  </si>
  <si>
    <t>Estimation Détaillée (ED)</t>
  </si>
  <si>
    <t>N°</t>
  </si>
  <si>
    <t>DESIGNATION</t>
  </si>
  <si>
    <t>Quantité</t>
  </si>
  <si>
    <t>U.</t>
  </si>
  <si>
    <t>Prix unitaire
€ H.T.</t>
  </si>
  <si>
    <t>Montant 
€ H.T.</t>
  </si>
  <si>
    <t>Montant partiel
€ H.T.</t>
  </si>
  <si>
    <t>Titre</t>
  </si>
  <si>
    <t>1.1</t>
  </si>
  <si>
    <t>Remplacement de la porte busquée du Doigt</t>
  </si>
  <si>
    <t/>
  </si>
  <si>
    <t>1.2</t>
  </si>
  <si>
    <t>Préparation</t>
  </si>
  <si>
    <t>Prix</t>
  </si>
  <si>
    <t>1.2.0.1</t>
  </si>
  <si>
    <t>Installation de chantier</t>
  </si>
  <si>
    <t>F</t>
  </si>
  <si>
    <t>1.2.0.2</t>
  </si>
  <si>
    <t>Amenée/repli du matériel</t>
  </si>
  <si>
    <t>1.2.0.3</t>
  </si>
  <si>
    <t>Etudes d'EXE et récolement</t>
  </si>
  <si>
    <t>1.2.0.4</t>
  </si>
  <si>
    <t>Constats d'huissier</t>
  </si>
  <si>
    <t>U</t>
  </si>
  <si>
    <t>1.3</t>
  </si>
  <si>
    <t>Mise à sec</t>
  </si>
  <si>
    <t>1.3.0.1</t>
  </si>
  <si>
    <t>Batardage amont</t>
  </si>
  <si>
    <t>1.3.0.2</t>
  </si>
  <si>
    <t>Terrassement ouvrage aval</t>
  </si>
  <si>
    <t>M3</t>
  </si>
  <si>
    <t>1.3.0.3</t>
  </si>
  <si>
    <t>Fourniture de palplanches PU 22</t>
  </si>
  <si>
    <t>KG</t>
  </si>
  <si>
    <t>1.3.0.4</t>
  </si>
  <si>
    <t>Mise en fiche</t>
  </si>
  <si>
    <t>M</t>
  </si>
  <si>
    <t>1.3.0.5</t>
  </si>
  <si>
    <t>Raccords, lierne et butons</t>
  </si>
  <si>
    <t>1.3.0.6</t>
  </si>
  <si>
    <t>Battage</t>
  </si>
  <si>
    <t>M2</t>
  </si>
  <si>
    <t>1.3.0.7</t>
  </si>
  <si>
    <t>Events, puisard et lests éventuels</t>
  </si>
  <si>
    <t>1.3.0.8</t>
  </si>
  <si>
    <t>Pompage</t>
  </si>
  <si>
    <t>1.3.0.9</t>
  </si>
  <si>
    <t>Recépage et évacuation</t>
  </si>
  <si>
    <t>1.4</t>
  </si>
  <si>
    <t>Porte à flot</t>
  </si>
  <si>
    <t>Sous-titre</t>
  </si>
  <si>
    <t>1.4.1</t>
  </si>
  <si>
    <t>Génie civil</t>
  </si>
  <si>
    <t>1.4.1.1</t>
  </si>
  <si>
    <t xml:space="preserve">Bouchon béton </t>
  </si>
  <si>
    <t>1.4.1.2</t>
  </si>
  <si>
    <t xml:space="preserve">Radier BA </t>
  </si>
  <si>
    <t>1.4.1.3</t>
  </si>
  <si>
    <t>Poteaux GC support pièces fixes</t>
  </si>
  <si>
    <t>1.4.1.4</t>
  </si>
  <si>
    <t>Bajoyers</t>
  </si>
  <si>
    <t>1.4.2</t>
  </si>
  <si>
    <t>Porte</t>
  </si>
  <si>
    <t>1.4.2.1</t>
  </si>
  <si>
    <t>Fabrication des vantaux</t>
  </si>
  <si>
    <t>1.4.2.2</t>
  </si>
  <si>
    <t>Transport et mise en place</t>
  </si>
  <si>
    <t>1.4.2.3</t>
  </si>
  <si>
    <t>Equipements</t>
  </si>
  <si>
    <t>1.4.2.4</t>
  </si>
  <si>
    <t>Etanchéité et réglages</t>
  </si>
  <si>
    <t>1.5</t>
  </si>
  <si>
    <t>Divers</t>
  </si>
  <si>
    <t>1.5.0.1</t>
  </si>
  <si>
    <t>Protection des berges côté Somme</t>
  </si>
  <si>
    <t>1.5.0.2</t>
  </si>
  <si>
    <t>Terrassement amont pont</t>
  </si>
  <si>
    <t>1.5.0.3</t>
  </si>
  <si>
    <t>Radier et protections de berges enrochées amont pont</t>
  </si>
  <si>
    <t>1.5.0.4</t>
  </si>
  <si>
    <t>Escalier amont</t>
  </si>
  <si>
    <t>1.5.0.5</t>
  </si>
  <si>
    <t>Reprise de la voirie</t>
  </si>
  <si>
    <t>1.6</t>
  </si>
  <si>
    <t>Options</t>
  </si>
  <si>
    <t>1.6.0.1</t>
  </si>
  <si>
    <t>Remplacement des garde-corps du pont</t>
  </si>
  <si>
    <t>1.6.0.2</t>
  </si>
  <si>
    <t>Capotage des réseaux amont du pont</t>
  </si>
  <si>
    <t>Total H.T. :</t>
  </si>
  <si>
    <t>T.V.A. :</t>
  </si>
  <si>
    <t>Total T.T.C. :</t>
  </si>
  <si>
    <t>Dossier de Consultation des Entreprises (DCE)
Bordereau des Prix (BP)</t>
  </si>
  <si>
    <t>1. PREAMBULE</t>
  </si>
  <si>
    <t>1.1 PARTIES D'OUVRAGE COUVERTES PAR LE PRESENT BORDEREAU DES PRIX UNITAIRES ET FORFAITAIRES (BPUF)</t>
  </si>
  <si>
    <t>.</t>
  </si>
  <si>
    <t>Le présent Bordereau des Prix Unitaires et Forfaitaires couvre la rémunération de la totalité des fournitures, études, essais, tests, contrôles, mises en oeuvre et prestations de toutes natures, nécessaires à la réalisation de la totalité des travaux du présent Marché ainsi qu'à ceux de ses installations de chantier.
Systématiquement, quand une tâche ou une prestation est prévue dans le CCTP, sa rémunération est explicitement incluse dans un ou plusieurs prix du présent bordereau, ou à défaut, forfaitairement dans l'ensemble des prix du Bordereau des Prix Unitaires et Forfaitaires.</t>
  </si>
  <si>
    <t>1.2 CONTENU DES PRIX</t>
  </si>
  <si>
    <t>Outre les prescriptions du CCTP, les prix tiennent compte des dépenses énumérées ci-après à titre indicatif sans que cette énumération puisse être considérée comme limitative :
• Les prix de ce Bordereau des Prix Unitaires et Forfaitaires sont réputés couvrir, la rémunération du contrôle interne réalisé par l’Entrepreneur et nécessaire à la réalisation de tous les travaux ainsi que l'élaboration puis la mise à jour pendant la durée du chantier du PAQ et du PPSPS.
• Les prix de ce Bordereau des Prix Unitaires et Forfaitaires sont réputés couvrir également les prestations de contrôle externe des travaux et des études qui n'apparaissent pas explicitement dans le sous-détail du prix correspondant et qui sont prévues au Marché. De même, les prestations du service topographique de l'Entrepreneur sont réputées incluses dès lors qu'un calcul de nivellement ou d'implantation est indispensable.
Les prix de ce Bordereau des Prix Unitaires et Forfaitaires sont réputés couvrir, en outre, l'ensemble des essais d'étude, de convenance et de contrôle de toutes les fournitures et mises en oeuvre.</t>
  </si>
  <si>
    <t>1.3 DIFFICULTES, CONTRAINTES</t>
  </si>
  <si>
    <t>L'ensemble des contraintes connues est signalé dans les descriptions des travaux du CCTP. Les prix unitaires et forfaitaires sont donc censés les prendre en compte.
Aucune plus-value pour travaux à plusieurs postes, de nuit ou hors des heures et jours normalement ouvrés, ne sera prise en compte.</t>
  </si>
  <si>
    <t>1.4 MATERIEL DE CHANTIER</t>
  </si>
  <si>
    <t>Tous les frais de matériel nécessaire à la mise en oeuvre sont compris dans les prix. L'Entrepreneur devra tenir compte dans ses prix des frais des matériels pendant leur période de non-utilisation résultant du planning ainsi que des arrêts journaliers résultant de l'organisation des postes de travail._x000D_En général, les frais d'installation et de repliement du matériel sont compris dans la mise en oeuvre sauf quand des libellés de prix sont prévus explicitement pour ces tâches.</t>
  </si>
  <si>
    <t>Prix en € HT</t>
  </si>
  <si>
    <t>T</t>
  </si>
  <si>
    <t>Remplacement de la porte busquée du Doigt :</t>
  </si>
  <si>
    <t>Préparation :</t>
  </si>
  <si>
    <t>P</t>
  </si>
  <si>
    <t xml:space="preserve">Installation de chantier :
Ce prix, rémunéré au forfait, comprend l'ensemble des travaux et fournitures nécessaire aux installations de chantier, y compris les locations d'emprises, alimentations en fluide et énergie, assainissement. Les installations comprendront à minima un bungalow vestiaire/sanitaire et une salle de réunion.
Le Forfait
</t>
  </si>
  <si>
    <t xml:space="preserve">Amenée/repli du matériel :
Ce prix correspond à l’amenée et au repli en fin de chantier de l’ensemble du matériel et du personnel nécessaires à l’exécution des travaux (fluvial ou terrestre). Il comprend notamment, et conformément au CCTP :
- la préparation des voies d'accès, les frais d’établissement et d’entretien des installations de chantier, l’hébergement du personnel, les frais de maintien et de remise en état des lieux, 
- les panneaux de renseignements généraux signalant le chantier et clôtures,  la conception la fourniture et la mise en oeuvre d'un panneau et supports
- la fourniture, mise en oeuvre et entretien de la signalisation routière et fluviale de jour comme de nuit,
‐ l'aménagement et l'entretien des accès et des voies de circulation propres au chantier et signalétiques (yc déviation piétons/cycle)
- les différents moyens de batardeaux et de pompages nécessaires et les moyens pour réduires les incidences sur les habitats et qualité de l'eau (décanteur, kit anti-pollution, etc.),
- les moyens pour réaliser les contrôles sur les ouvrages
Les installations resteront propriété de l’Entreprise et devront être démontées sitôt les travaux terminés. 
‐ le nettoyage complet du chantier et des ouvrages définitifs et enlèvement de tous les matériaux excédentaires,
‐ la remise en état convenable de toutes les surfaces qui ont été utilisées par l'Entrepreneur : routes, lieux, terrains, chemins existants et parcelles empruntés pour les circulations,
‐ le repliement des installations et du matériel de chantier.                                                                                                                                   
Il sera réglé à raison de : 20 % à l’installation du chantier, 65 % à la remise des études EXE et validation, 15 % à la fourniture du dossier de récolement et du DOE.
Le Forfait
</t>
  </si>
  <si>
    <t xml:space="preserve">Etudes d'EXE et récolement :
Ce prix rémunère forfaitairement l'ensemble des études d'exécution (plans, notes de calculs, …) pour la réalisation des ouvrages provisoires et définitifs ainsi que la réalisation du dossier de récolement (DOE) associé. Il comprend notamment :
- les DICT avant travaux,
- les études de sols et dimensionnements géotechniques nécessaires pour les ouvrages béton et les rideaux de palplanches (étude G3),
- les études de vantellerie,
- le mode opératoire et phasage des travaux,
- les relevés dimensionnels et topographiques des ouvrages actuels conformément au cctp, pour valider les caractéristiques des ouvrages projetés,
- la réalisation d'un relevé topographique après les travaux par un géomètre expert
- l'implantation, le piquetage et le nivellement général des ouvrages par un géomètre,
- les prescriptions de la DDTM et OFB concernant la protection de la qualité de l'eau, de la flore et de la faune pendant les travaux,
- les études d'exécution (plans et coupes d'exécution, notes de calculs, quantités) nécessaires à la justification des ouvrages selon les règlements en vigueur.
- les études d'accès aux différentes emprises de chantier (autorisations de voirie, voies d'accès au chantier) ainsi que les pistes de chantier à prévoir sur l'ensemble de l'emprise chantier, 
- le dossier de récolement après exécution des prestations, conformément au CCTP.
Ce prix couvre également l'établissement et la production des documents d'études définis au C.C.T.P. ainsi que tous les déplacements nécessaires à la mise au point des études d'exécution.
Il sera réglé à raison de :
‐ 60 % une fois les études d'exécution réalisées et validées,
‐ 40 % après validation du dossier de récolement et ensemble du DOE.
Le Forfait
</t>
  </si>
  <si>
    <t xml:space="preserve">Constats d'huissier :
Ce prix, rémunéré au forfait, comprend le constat d'huissier avant et après travaux des emprises travaux et voies d'accès, publiques et privées.
L'Unité
</t>
  </si>
  <si>
    <t>Mise à sec :</t>
  </si>
  <si>
    <t xml:space="preserve">Batardage amont :
Ce prix rémunère forfaitairement les opérations de batardage amont , y compris les sujétions d'étanchéification, de recours à des plongeurs. Il comprend également l'enlèvement des éléments de batardeaux et leur transport jusqu'à un lieu défini par la CABS pour les éléments lui appartenant, et sur St Valéry sur Somme pour les éléments appartenant au CD 80.
Le Forfait
</t>
  </si>
  <si>
    <t xml:space="preserve">Terrassement ouvrage aval :
Ce prix rémunère au mètre cube les terrassements dans l'enceinte batardée, et l'évacuation des terres en centre agréé (ISDI), y compris mise en dépôt provisoire pour ressuyage si besoin.
Le Mètre Cube
</t>
  </si>
  <si>
    <t xml:space="preserve">Fourniture de palplanches PU 22 :
Ce prix rémunère au kg la fourniture à pied d'œuvre de palplanches.
Le Kilo
</t>
  </si>
  <si>
    <t xml:space="preserve">Mise en fiche :
Ce prix rémunère au mètre linéaire de rideau (mesuré dans l'axe), la mise en fiche du rideau, avec un guide et selon les règles de l'art. Il comprend le dégagement des blocs, bois et autres éléments pouvant gêner le battage.
Le Mètre Linéaire
</t>
  </si>
  <si>
    <t xml:space="preserve">Raccords, lierne et butons :
Ce prix rémunère forfaitairement l'ensemble des raccordement au niveau des angles du rideau et entre le rideau et le génie civil existant. Il comprend la fourniture des raccords nécessaires, l'adaptation géométrique de palplanches, le béton armé et les coffrages éventuellement nécessaires, les scellements. Il comprend également le butonage en phase transitoire, si nécessaire.
Le Forfait
</t>
  </si>
  <si>
    <t xml:space="preserve">Battage :
Ce prix rémunère au mètre carré  de rideau dans le sol, le battage du rideau de palplanches, avec les moyens nécessaires et adaptés à la proximité du pont et de la maison riveraine. 
Le Mètre Carré
</t>
  </si>
  <si>
    <t xml:space="preserve">Events, puisard et lests éventuels :
Ce prix rémunère au forfait les travaux nécessaires pour assurer la stabilité du radier de l'ouvrage mis à sec. Il comprend notamment la réalisation d'évents (y compris capots en inox), la fourniture et la pose de lests, la réalisation de puisards en phase trabsitoire pour permettre la mise à sec.
Le Forfait
</t>
  </si>
  <si>
    <t xml:space="preserve">Pompage :
Ce prix rémunère forfaitairement la fourniture, le fonctionnement et l'entretien des moyens de pompage nécessaires à la mise à sec et au maintien à sec de l'enceinte batardée pendant toute la durée du chantier. il comprend également le nettoyage de l'enceinte après chaque mise à sec. Il sera rémunéré à l'avancement en durée du chantier.
Le Forfait
</t>
  </si>
  <si>
    <t xml:space="preserve">Recépage et évacuation :
Ce prix rémunère forfaitairement le recépage à la cote du rideau de palplanches aval et l'évacuation en centre de valorisation des produits. Il comprend toutes les sujétions de travail en eau, de remise en eau préalable de l'enceinte et de sécurité.
Le Forfait
</t>
  </si>
  <si>
    <t>Porte à flot :</t>
  </si>
  <si>
    <t>ST</t>
  </si>
  <si>
    <t>Génie civil :</t>
  </si>
  <si>
    <t xml:space="preserve">Bouchon béton  :
Ce prix rémunère forfaitairement la réalisation du bouchon en béton, quelque soit le nombre de phases de bétonnage, la constitution du béton et le ferraillage éventuellement nécessaire.
Le Forfait
</t>
  </si>
  <si>
    <t xml:space="preserve">Radier BA  :
Ce prix rémunère au mètre cube en place le radier en béton armé, y compris les réservations et aciers en attente pour le reste du génie civil, ainsi que les scellements dans le génie civil existant.
Le Mètre Cube
</t>
  </si>
  <si>
    <t xml:space="preserve">Poteaux GC support pièces fixes :
Ce prix rémunère forfaitairement  la réalisation des poteaux en béton armé comprenant les articulation des vantaux, y compris les réservations et aciers en attente pour le reste du génie civil, ainsi que les scellements dans le génie civil existant.
Le Forfait
</t>
  </si>
  <si>
    <t xml:space="preserve">Bajoyers :
Ce prix rémunère forfaitairement  la réalisation des bajoyers en béton armé à l'aval des poteaux, y compris les réservations et aciers en attente pour le reste du génie civil, ainsi que le scellement des prifilés pour rainures à batardeaux et les scellements dans le génie civil existant.
Le Forfait
</t>
  </si>
  <si>
    <t>Porte :</t>
  </si>
  <si>
    <t xml:space="preserve">Fabrication des vantaux :
Ce prix rémunère forfaitairement la fabrication des vantaux, y compris métallisation et peinture.
Le Forfait
</t>
  </si>
  <si>
    <t xml:space="preserve">Transport et mise en place :
Ce prix rémunère forfaitairement le transport à pied d'œuvre et la mise en place des vantaux.
Le Forfait
</t>
  </si>
  <si>
    <t xml:space="preserve">Equipements :
Ce prix rémunère forfaitairement la fourniture et la mise en œuvre de l'ensemble des équipements de la porte, notamment chardonnets et faux-busc (tôles de blindage) heutoirs (bajoyers et pont), anodes, joints, articulations inférieures et supérieures, dispositif de graissage, etc.
Le Forfait
</t>
  </si>
  <si>
    <t xml:space="preserve">Etanchéité et réglages :
Ce prix rémunère forfaitairement le réglage des vantaux et des joints pour assurer un bon fonctionnement et une bonne étanchéité (fuites inférieures à 1 l/s avec un écart de niveau d'eau de 1,5m),
Le Forfait
</t>
  </si>
  <si>
    <t>Divers :</t>
  </si>
  <si>
    <t xml:space="preserve">Terrassement amont pont :
Ce prix rémunère au mètre cube en place les terrassements à l'amont du pont, y compris les souches gênantes ou instables, et l'évacuation des déchets en filière agréée.
Le Mètre Cube
</t>
  </si>
  <si>
    <t xml:space="preserve">Radier et protections de berges enrochées amont pont :
Ce prix rémunère au mètre cube en place les protections en enrochements à l'amont du pont (radier et berges), y compris géotextile, nappage en terre.
Le Mètre Cube
</t>
  </si>
  <si>
    <t xml:space="preserve">Escalier amont :
Ce prix rémunère forfaitairement la réalisation d'un escalier en béton armé ou acier galvanisé pour l'accès au fond du lit à l'amont du pont, y compris fondations.
Le Forfait
</t>
  </si>
  <si>
    <t xml:space="preserve">Reprise de la voirie :
Ce prix rémunère forfaitairement les reprises de fondation et de couches de roulement de la voirie, selon CCTP (fourniture et mise en œuvre). Il comprend également l'évacuation des déchets en filière agréée
Le Forfait
</t>
  </si>
  <si>
    <t>Options :</t>
  </si>
  <si>
    <t xml:space="preserve">Remplacement des garde-corps du pont :
Ce prix rémunère au mètre linéaire le remplacement des garde-corps du pont selon le CCTP, y compris évacuation en filière de valorisation des déchets et scellement des nouveaux éléments. 
Le Mètre Linéaire
</t>
  </si>
  <si>
    <t xml:space="preserve">Capotage des réseaux amont du pont :
Ce prix rémunère forfaitairement le capotage en acier galvanisé des réseaux en encorbellement à l'amont et l'aval du pont, selon CCTP, y compris fixations des réseaux et capotages.
Le Forfait
</t>
  </si>
  <si>
    <t>TRAVAUX DE REMPLACEMENT DE LA PORTE BUSQUEE DU DOIGT A ABBEVILLE</t>
  </si>
  <si>
    <t>Communauté d'Agglomération Baie de Somme</t>
  </si>
  <si>
    <t xml:space="preserve">Protection des berges côté Somme :
Ce prix rémunère au mètre cube en place la réalisation des protections en enrochements côté Somme, y compris terrassements, évacuation des déblais en filière agréée, géotextile et nappage en terre.
Le Mètre Cube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</si>
</sst>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0\ &quot;€&quot;"/>
    <numFmt numFmtId="166" formatCode="_-* #,##0.00\ _€_-;\-* #,##0.00\ _€_-;_-* &quot;-&quot;??\ _€_-;_-@_-"/>
  </numFmts>
  <fonts count="15" x14ac:knownFonts="1">
    <font>
      <sz val="11"/>
      <color theme="1"/>
      <name val="candara"/>
      <family val="2"/>
    </font>
    <font>
      <sz val="11"/>
      <color theme="1"/>
      <name val="candara"/>
      <family val="2"/>
    </font>
    <font>
      <sz val="10"/>
      <color theme="1"/>
      <name val="Candara"/>
      <family val="2"/>
    </font>
    <font>
      <b/>
      <sz val="12"/>
      <color theme="1"/>
      <name val="Candara"/>
      <family val="2"/>
    </font>
    <font>
      <sz val="15"/>
      <color theme="1"/>
      <name val="Candara"/>
      <family val="2"/>
    </font>
    <font>
      <b/>
      <sz val="10"/>
      <color theme="1"/>
      <name val="Candara"/>
      <family val="2"/>
    </font>
    <font>
      <b/>
      <sz val="10"/>
      <name val="Candara"/>
      <family val="2"/>
    </font>
    <font>
      <b/>
      <sz val="9"/>
      <color theme="1"/>
      <name val="Candara"/>
      <family val="2"/>
    </font>
    <font>
      <b/>
      <i/>
      <sz val="10"/>
      <color theme="1"/>
      <name val="Candara"/>
      <family val="2"/>
    </font>
    <font>
      <sz val="10"/>
      <color theme="0"/>
      <name val="Candara"/>
      <family val="2"/>
    </font>
    <font>
      <sz val="12"/>
      <color theme="1"/>
      <name val="Candara"/>
      <family val="2"/>
    </font>
    <font>
      <b/>
      <sz val="12"/>
      <color theme="0"/>
      <name val="Candara"/>
      <family val="2"/>
    </font>
    <font>
      <b/>
      <sz val="11"/>
      <color theme="1"/>
      <name val="candara"/>
      <family val="2"/>
    </font>
    <font>
      <b/>
      <sz val="11"/>
      <color rgb="FF0C4782"/>
      <name val="Candara"/>
      <family val="2"/>
    </font>
    <font>
      <b/>
      <sz val="10"/>
      <color theme="0"/>
      <name val="Candara"/>
      <family val="2"/>
    </font>
  </fonts>
  <fills count="5">
    <fill>
      <patternFill patternType="none"/>
    </fill>
    <fill>
      <patternFill patternType="gray125"/>
    </fill>
    <fill>
      <patternFill patternType="solid">
        <fgColor theme="0" tint="-4.9989318521683403E-2"/>
        <bgColor indexed="64"/>
      </patternFill>
    </fill>
    <fill>
      <patternFill patternType="solid">
        <fgColor rgb="FF7AB31E"/>
        <bgColor indexed="64"/>
      </patternFill>
    </fill>
    <fill>
      <patternFill patternType="solid">
        <fgColor rgb="FF0C4782"/>
        <bgColor indexed="64"/>
      </patternFill>
    </fill>
  </fills>
  <borders count="13">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indexed="64"/>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auto="1"/>
      </left>
      <right/>
      <top style="dashed">
        <color auto="1"/>
      </top>
      <bottom style="dashed">
        <color auto="1"/>
      </bottom>
      <diagonal/>
    </border>
    <border>
      <left/>
      <right/>
      <top style="dashed">
        <color auto="1"/>
      </top>
      <bottom style="dashed">
        <color auto="1"/>
      </bottom>
      <diagonal/>
    </border>
    <border>
      <left/>
      <right style="thin">
        <color auto="1"/>
      </right>
      <top style="dashed">
        <color auto="1"/>
      </top>
      <bottom style="dashed">
        <color auto="1"/>
      </bottom>
      <diagonal/>
    </border>
  </borders>
  <cellStyleXfs count="4">
    <xf numFmtId="0" fontId="0" fillId="0" borderId="0"/>
    <xf numFmtId="166"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60">
    <xf numFmtId="0" fontId="0" fillId="0" borderId="0" xfId="0"/>
    <xf numFmtId="0" fontId="2" fillId="0" borderId="0" xfId="0" applyFont="1" applyAlignment="1">
      <alignment vertical="center" wrapText="1"/>
    </xf>
    <xf numFmtId="0" fontId="2" fillId="0" borderId="1" xfId="0" applyFont="1" applyBorder="1" applyAlignment="1">
      <alignment horizontal="left" vertical="center"/>
    </xf>
    <xf numFmtId="165" fontId="2" fillId="0" borderId="3" xfId="0" applyNumberFormat="1" applyFont="1" applyBorder="1" applyAlignment="1">
      <alignment horizontal="right" vertical="center"/>
    </xf>
    <xf numFmtId="0" fontId="2" fillId="0" borderId="0" xfId="0" applyFont="1" applyAlignment="1">
      <alignment horizontal="center" vertical="center"/>
    </xf>
    <xf numFmtId="0" fontId="2" fillId="0" borderId="4" xfId="0" applyFont="1" applyBorder="1" applyAlignment="1">
      <alignment horizontal="left" vertical="center"/>
    </xf>
    <xf numFmtId="165" fontId="2" fillId="0" borderId="5" xfId="0" applyNumberFormat="1" applyFont="1" applyBorder="1" applyAlignment="1">
      <alignment horizontal="right" vertical="center"/>
    </xf>
    <xf numFmtId="0" fontId="4" fillId="0" borderId="0" xfId="0" applyFont="1" applyAlignment="1">
      <alignment vertical="center"/>
    </xf>
    <xf numFmtId="0" fontId="2" fillId="0" borderId="6" xfId="0" applyFont="1" applyBorder="1" applyAlignment="1">
      <alignment horizontal="left" vertical="center"/>
    </xf>
    <xf numFmtId="165" fontId="2" fillId="0" borderId="8" xfId="0" applyNumberFormat="1" applyFont="1" applyBorder="1" applyAlignment="1">
      <alignment horizontal="right" vertical="center"/>
    </xf>
    <xf numFmtId="0" fontId="2" fillId="0" borderId="0" xfId="0" applyFont="1" applyAlignment="1">
      <alignment vertical="center"/>
    </xf>
    <xf numFmtId="0" fontId="2" fillId="0" borderId="0" xfId="0" applyFont="1" applyAlignment="1">
      <alignment horizontal="left" vertical="center"/>
    </xf>
    <xf numFmtId="2" fontId="5" fillId="0" borderId="0" xfId="0" applyNumberFormat="1" applyFont="1" applyAlignment="1">
      <alignment horizontal="right" vertical="center"/>
    </xf>
    <xf numFmtId="0" fontId="5" fillId="0" borderId="0" xfId="0" applyFont="1" applyAlignment="1">
      <alignment horizontal="center" vertical="center"/>
    </xf>
    <xf numFmtId="165" fontId="2" fillId="0" borderId="0" xfId="0" applyNumberFormat="1" applyFont="1" applyAlignment="1">
      <alignment horizontal="right" vertical="center"/>
    </xf>
    <xf numFmtId="0" fontId="6" fillId="2" borderId="9" xfId="0" applyFont="1" applyFill="1" applyBorder="1" applyAlignment="1">
      <alignment horizontal="center" vertical="center" wrapText="1"/>
    </xf>
    <xf numFmtId="0" fontId="5" fillId="2" borderId="9" xfId="0" applyFont="1" applyFill="1" applyBorder="1" applyAlignment="1">
      <alignment horizontal="center" vertical="center" wrapText="1"/>
    </xf>
    <xf numFmtId="2" fontId="7" fillId="2" borderId="9" xfId="1"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5" fillId="2" borderId="9" xfId="2" applyNumberFormat="1" applyFont="1" applyFill="1" applyBorder="1" applyAlignment="1">
      <alignment horizontal="center" vertical="center" wrapText="1"/>
    </xf>
    <xf numFmtId="165" fontId="5" fillId="2" borderId="9" xfId="0" applyNumberFormat="1" applyFont="1" applyFill="1" applyBorder="1" applyAlignment="1">
      <alignment horizontal="center" vertical="center" wrapText="1"/>
    </xf>
    <xf numFmtId="0" fontId="2"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lignment vertical="center"/>
    </xf>
    <xf numFmtId="165" fontId="10" fillId="0" borderId="0" xfId="0" applyNumberFormat="1" applyFont="1" applyAlignment="1">
      <alignment horizontal="right" vertical="center"/>
    </xf>
    <xf numFmtId="10" fontId="10" fillId="0" borderId="11" xfId="3" applyNumberFormat="1" applyFont="1" applyBorder="1" applyAlignment="1">
      <alignment horizontal="right" vertical="center"/>
    </xf>
    <xf numFmtId="165" fontId="10" fillId="0" borderId="7" xfId="0" applyNumberFormat="1" applyFont="1" applyBorder="1" applyAlignment="1">
      <alignment horizontal="right" vertical="center"/>
    </xf>
    <xf numFmtId="2" fontId="5" fillId="0" borderId="0" xfId="0" applyNumberFormat="1" applyFont="1" applyAlignment="1">
      <alignment vertical="center"/>
    </xf>
    <xf numFmtId="165" fontId="2" fillId="0" borderId="0" xfId="0" applyNumberFormat="1" applyFont="1" applyAlignment="1">
      <alignment vertical="center"/>
    </xf>
    <xf numFmtId="0" fontId="0" fillId="0" borderId="0" xfId="0" applyAlignment="1">
      <alignment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0" fillId="0" borderId="0" xfId="0" applyAlignment="1">
      <alignment vertical="center" wrapText="1"/>
    </xf>
    <xf numFmtId="0" fontId="14" fillId="0" borderId="0" xfId="0" applyFont="1" applyAlignment="1">
      <alignment horizontal="center" vertical="top" wrapText="1"/>
    </xf>
    <xf numFmtId="0" fontId="12" fillId="2" borderId="9" xfId="0" applyFont="1" applyFill="1" applyBorder="1" applyAlignment="1">
      <alignment horizontal="center" vertical="center" wrapText="1"/>
    </xf>
    <xf numFmtId="2" fontId="10" fillId="0" borderId="10" xfId="0" applyNumberFormat="1" applyFont="1" applyBorder="1" applyAlignment="1">
      <alignment horizontal="right" vertical="center"/>
    </xf>
    <xf numFmtId="2" fontId="10" fillId="0" borderId="11" xfId="0" applyNumberFormat="1" applyFont="1" applyBorder="1" applyAlignment="1">
      <alignment horizontal="right" vertical="center"/>
    </xf>
    <xf numFmtId="165" fontId="10" fillId="0" borderId="11" xfId="0" applyNumberFormat="1" applyFont="1" applyBorder="1" applyAlignment="1">
      <alignment horizontal="right" vertical="center"/>
    </xf>
    <xf numFmtId="165" fontId="10" fillId="0" borderId="12" xfId="0" applyNumberFormat="1" applyFont="1" applyBorder="1" applyAlignment="1">
      <alignment horizontal="right" vertical="center"/>
    </xf>
    <xf numFmtId="2" fontId="3" fillId="0" borderId="6" xfId="0" applyNumberFormat="1" applyFont="1" applyBorder="1" applyAlignment="1">
      <alignment horizontal="right" vertical="center"/>
    </xf>
    <xf numFmtId="2" fontId="3" fillId="0" borderId="7" xfId="0" applyNumberFormat="1" applyFont="1" applyBorder="1" applyAlignment="1">
      <alignment horizontal="right" vertical="center"/>
    </xf>
    <xf numFmtId="165" fontId="10" fillId="0" borderId="7" xfId="0" applyNumberFormat="1" applyFont="1" applyBorder="1" applyAlignment="1">
      <alignment horizontal="right" vertical="center"/>
    </xf>
    <xf numFmtId="165" fontId="10" fillId="0" borderId="8" xfId="0" applyNumberFormat="1" applyFont="1" applyBorder="1" applyAlignment="1">
      <alignment horizontal="right" vertical="center"/>
    </xf>
    <xf numFmtId="164" fontId="11" fillId="4" borderId="1" xfId="0" applyNumberFormat="1" applyFont="1" applyFill="1" applyBorder="1" applyAlignment="1">
      <alignment horizontal="center" vertical="center" wrapText="1"/>
    </xf>
    <xf numFmtId="164" fontId="11" fillId="4" borderId="2" xfId="0" applyNumberFormat="1" applyFont="1" applyFill="1" applyBorder="1" applyAlignment="1">
      <alignment horizontal="center" vertical="center" wrapText="1"/>
    </xf>
    <xf numFmtId="164" fontId="11" fillId="4" borderId="3" xfId="0" applyNumberFormat="1" applyFont="1" applyFill="1" applyBorder="1" applyAlignment="1">
      <alignment horizontal="center" vertical="center" wrapText="1"/>
    </xf>
    <xf numFmtId="2" fontId="10" fillId="0" borderId="4" xfId="0" applyNumberFormat="1" applyFont="1" applyBorder="1" applyAlignment="1">
      <alignment horizontal="right" vertical="center"/>
    </xf>
    <xf numFmtId="2" fontId="10" fillId="0" borderId="0" xfId="0" applyNumberFormat="1" applyFont="1" applyAlignment="1">
      <alignment horizontal="right" vertical="center"/>
    </xf>
    <xf numFmtId="165" fontId="10" fillId="0" borderId="0" xfId="0" applyNumberFormat="1" applyFont="1" applyAlignment="1">
      <alignment horizontal="right" vertical="center"/>
    </xf>
    <xf numFmtId="165" fontId="10" fillId="0" borderId="5" xfId="0" applyNumberFormat="1" applyFont="1" applyBorder="1" applyAlignment="1">
      <alignment horizontal="right" vertical="center"/>
    </xf>
    <xf numFmtId="0" fontId="3" fillId="0" borderId="2"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2" fillId="0" borderId="7" xfId="0" applyFont="1" applyBorder="1" applyAlignment="1">
      <alignment horizontal="center" vertical="center"/>
    </xf>
    <xf numFmtId="164" fontId="3" fillId="3" borderId="1" xfId="0" applyNumberFormat="1" applyFont="1" applyFill="1" applyBorder="1" applyAlignment="1">
      <alignment horizontal="center" vertical="center" wrapText="1"/>
    </xf>
    <xf numFmtId="164" fontId="3" fillId="3" borderId="2" xfId="0" applyNumberFormat="1" applyFont="1" applyFill="1" applyBorder="1" applyAlignment="1">
      <alignment horizontal="center" vertical="center" wrapText="1"/>
    </xf>
    <xf numFmtId="164" fontId="3" fillId="3" borderId="3" xfId="0" applyNumberFormat="1" applyFont="1" applyFill="1" applyBorder="1" applyAlignment="1">
      <alignment horizontal="center" vertical="center" wrapText="1"/>
    </xf>
    <xf numFmtId="0" fontId="2" fillId="0" borderId="0" xfId="0" applyFont="1" applyAlignment="1">
      <alignment horizontal="justify" vertical="top" wrapText="1"/>
    </xf>
    <xf numFmtId="0" fontId="13" fillId="0" borderId="0" xfId="0" applyFont="1" applyAlignment="1">
      <alignment horizontal="left" vertical="center" wrapText="1"/>
    </xf>
    <xf numFmtId="0" fontId="13" fillId="0" borderId="0" xfId="0" applyFont="1" applyAlignment="1">
      <alignment horizontal="left" wrapText="1"/>
    </xf>
  </cellXfs>
  <cellStyles count="4">
    <cellStyle name="Milliers" xfId="1" builtinId="3"/>
    <cellStyle name="Monétaire" xfId="2" builtinId="4"/>
    <cellStyle name="Normal" xfId="0" builtinId="0"/>
    <cellStyle name="Pourcentage" xfId="3" builtinId="5"/>
  </cellStyles>
  <dxfs count="16">
    <dxf>
      <font>
        <b/>
        <i/>
      </font>
      <fill>
        <patternFill>
          <bgColor theme="9" tint="0.59996337778862885"/>
        </patternFill>
      </fill>
      <border>
        <right style="thin">
          <color auto="1"/>
        </right>
        <top style="thin">
          <color auto="1"/>
        </top>
        <bottom style="thin">
          <color auto="1"/>
        </bottom>
        <vertical/>
        <horizontal/>
      </border>
    </dxf>
    <dxf>
      <fill>
        <patternFill>
          <bgColor rgb="FF7AB31E"/>
        </patternFill>
      </fill>
      <border>
        <right style="thin">
          <color auto="1"/>
        </right>
        <top style="thin">
          <color auto="1"/>
        </top>
        <bottom style="thin">
          <color auto="1"/>
        </bottom>
        <vertical/>
        <horizontal/>
      </border>
    </dxf>
    <dxf>
      <font>
        <b/>
        <i/>
      </font>
      <fill>
        <patternFill>
          <bgColor theme="9" tint="0.59996337778862885"/>
        </patternFill>
      </fill>
      <border>
        <top style="thin">
          <color auto="1"/>
        </top>
        <bottom style="thin">
          <color auto="1"/>
        </bottom>
        <vertical/>
        <horizontal/>
      </border>
    </dxf>
    <dxf>
      <font>
        <b/>
        <i val="0"/>
      </font>
      <fill>
        <patternFill>
          <bgColor rgb="FF7AB31E"/>
        </patternFill>
      </fill>
      <border>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theme="9" tint="0.59996337778862885"/>
        </patternFill>
      </fill>
      <border>
        <left style="thin">
          <color auto="1"/>
        </left>
        <top style="thin">
          <color auto="1"/>
        </top>
        <bottom style="thin">
          <color auto="1"/>
        </bottom>
        <vertical/>
        <horizontal/>
      </border>
    </dxf>
    <dxf>
      <font>
        <b/>
        <i val="0"/>
      </font>
      <fill>
        <patternFill>
          <bgColor rgb="FF7AB31E"/>
        </patternFill>
      </fill>
      <border>
        <left style="thin">
          <color auto="1"/>
        </left>
        <top style="thin">
          <color auto="1"/>
        </top>
        <bottom style="thin">
          <color auto="1"/>
        </bottom>
        <vertical/>
        <horizontal/>
      </border>
    </dxf>
    <dxf>
      <fill>
        <patternFill>
          <bgColor theme="9" tint="0.59996337778862885"/>
        </patternFill>
      </fill>
      <border>
        <left style="thin">
          <color auto="1"/>
        </left>
        <right style="thin">
          <color auto="1"/>
        </right>
        <top style="thin">
          <color auto="1"/>
        </top>
        <bottom style="thin">
          <color auto="1"/>
        </bottom>
        <vertical/>
        <horizontal/>
      </border>
    </dxf>
    <dxf>
      <fill>
        <patternFill>
          <bgColor rgb="FF7AB31E"/>
        </patternFill>
      </fill>
      <border>
        <left style="thin">
          <color auto="1"/>
        </left>
        <right style="thin">
          <color auto="1"/>
        </right>
        <top style="thin">
          <color auto="1"/>
        </top>
        <bottom style="thin">
          <color auto="1"/>
        </bottom>
        <vertical/>
        <horizontal/>
      </border>
    </dxf>
    <dxf>
      <fill>
        <patternFill>
          <bgColor theme="9" tint="0.59996337778862885"/>
        </patternFill>
      </fill>
      <border>
        <top style="thin">
          <color auto="1"/>
        </top>
        <bottom style="thin">
          <color auto="1"/>
        </bottom>
        <vertical/>
        <horizontal/>
      </border>
    </dxf>
    <dxf>
      <fill>
        <patternFill>
          <bgColor rgb="FF7AB31E"/>
        </patternFill>
      </fill>
      <border>
        <top style="thin">
          <color auto="1"/>
        </top>
        <bottom style="thin">
          <color auto="1"/>
        </bottom>
        <vertical/>
        <horizontal/>
      </border>
    </dxf>
    <dxf>
      <font>
        <b/>
        <i/>
      </font>
    </dxf>
    <dxf>
      <font>
        <b/>
        <i val="0"/>
      </font>
    </dxf>
    <dxf>
      <border>
        <left style="thin">
          <color auto="1"/>
        </left>
        <right style="thin">
          <color auto="1"/>
        </right>
        <top style="thin">
          <color auto="1"/>
        </top>
        <bottom style="thin">
          <color auto="1"/>
        </bottom>
        <vertical/>
        <horizontal/>
      </border>
    </dxf>
    <dxf>
      <fill>
        <patternFill>
          <bgColor theme="9" tint="0.59996337778862885"/>
        </patternFill>
      </fill>
      <border>
        <left style="thin">
          <color auto="1"/>
        </left>
        <right style="thin">
          <color auto="1"/>
        </right>
        <top style="thin">
          <color auto="1"/>
        </top>
        <bottom style="thin">
          <color auto="1"/>
        </bottom>
        <vertical/>
        <horizontal/>
      </border>
    </dxf>
    <dxf>
      <fill>
        <patternFill>
          <bgColor rgb="FF7AB31E"/>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5" Type="http://schemas.openxmlformats.org/officeDocument/2006/relationships/image" Target="../media/image2.png"/><Relationship Id="rId4"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295274</xdr:rowOff>
    </xdr:from>
    <xdr:to>
      <xdr:col>2</xdr:col>
      <xdr:colOff>380100</xdr:colOff>
      <xdr:row>3</xdr:row>
      <xdr:rowOff>37199</xdr:rowOff>
    </xdr:to>
    <xdr:pic>
      <xdr:nvPicPr>
        <xdr:cNvPr id="2" name="Image 1">
          <a:extLst>
            <a:ext uri="{FF2B5EF4-FFF2-40B4-BE49-F238E27FC236}">
              <a16:creationId xmlns:a16="http://schemas.microsoft.com/office/drawing/2014/main" id="{4FCA197C-415A-4A31-ADEE-C00C0839CE0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0" y="295274"/>
          <a:ext cx="799200" cy="869685"/>
        </a:xfrm>
        <a:prstGeom prst="rect">
          <a:avLst/>
        </a:prstGeom>
      </xdr:spPr>
    </xdr:pic>
    <xdr:clientData fLocksWithSheet="0"/>
  </xdr:twoCellAnchor>
  <xdr:twoCellAnchor editAs="oneCell">
    <xdr:from>
      <xdr:col>6</xdr:col>
      <xdr:colOff>76198</xdr:colOff>
      <xdr:row>0</xdr:row>
      <xdr:rowOff>269510</xdr:rowOff>
    </xdr:from>
    <xdr:to>
      <xdr:col>7</xdr:col>
      <xdr:colOff>782383</xdr:colOff>
      <xdr:row>1</xdr:row>
      <xdr:rowOff>250175</xdr:rowOff>
    </xdr:to>
    <xdr:pic>
      <xdr:nvPicPr>
        <xdr:cNvPr id="3" name="Image 2">
          <a:extLst>
            <a:ext uri="{FF2B5EF4-FFF2-40B4-BE49-F238E27FC236}">
              <a16:creationId xmlns:a16="http://schemas.microsoft.com/office/drawing/2014/main" id="{E6154FD7-26E7-424D-8323-F995085CE2A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455918" y="269510"/>
          <a:ext cx="1513905" cy="5064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12</xdr:row>
      <xdr:rowOff>676282</xdr:rowOff>
    </xdr:from>
    <xdr:to>
      <xdr:col>3</xdr:col>
      <xdr:colOff>800175</xdr:colOff>
      <xdr:row>13</xdr:row>
      <xdr:rowOff>21149</xdr:rowOff>
    </xdr:to>
    <xdr:pic>
      <xdr:nvPicPr>
        <xdr:cNvPr id="2" name="Image 1">
          <a:extLst>
            <a:ext uri="{FF2B5EF4-FFF2-40B4-BE49-F238E27FC236}">
              <a16:creationId xmlns:a16="http://schemas.microsoft.com/office/drawing/2014/main" id="{9ABFD8CD-3A7B-418B-A5D7-EE1322FF9B1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677282"/>
          <a:ext cx="7018095" cy="1501327"/>
        </a:xfrm>
        <a:prstGeom prst="rect">
          <a:avLst/>
        </a:prstGeom>
      </xdr:spPr>
    </xdr:pic>
    <xdr:clientData/>
  </xdr:twoCellAnchor>
  <xdr:twoCellAnchor editAs="oneCell">
    <xdr:from>
      <xdr:col>0</xdr:col>
      <xdr:colOff>0</xdr:colOff>
      <xdr:row>2</xdr:row>
      <xdr:rowOff>266711</xdr:rowOff>
    </xdr:from>
    <xdr:to>
      <xdr:col>3</xdr:col>
      <xdr:colOff>800175</xdr:colOff>
      <xdr:row>4</xdr:row>
      <xdr:rowOff>359730</xdr:rowOff>
    </xdr:to>
    <xdr:pic>
      <xdr:nvPicPr>
        <xdr:cNvPr id="3" name="Image 2">
          <a:extLst>
            <a:ext uri="{FF2B5EF4-FFF2-40B4-BE49-F238E27FC236}">
              <a16:creationId xmlns:a16="http://schemas.microsoft.com/office/drawing/2014/main" id="{8E3F8AFB-403A-480C-B63A-EF434CC2DA9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165871"/>
          <a:ext cx="7018095" cy="771199"/>
        </a:xfrm>
        <a:prstGeom prst="rect">
          <a:avLst/>
        </a:prstGeom>
      </xdr:spPr>
    </xdr:pic>
    <xdr:clientData/>
  </xdr:twoCellAnchor>
  <xdr:twoCellAnchor editAs="oneCell">
    <xdr:from>
      <xdr:col>2</xdr:col>
      <xdr:colOff>2171700</xdr:colOff>
      <xdr:row>7</xdr:row>
      <xdr:rowOff>0</xdr:rowOff>
    </xdr:from>
    <xdr:to>
      <xdr:col>2</xdr:col>
      <xdr:colOff>3808479</xdr:colOff>
      <xdr:row>7</xdr:row>
      <xdr:rowOff>73152</xdr:rowOff>
    </xdr:to>
    <xdr:pic>
      <xdr:nvPicPr>
        <xdr:cNvPr id="4" name="Image 3">
          <a:extLst>
            <a:ext uri="{FF2B5EF4-FFF2-40B4-BE49-F238E27FC236}">
              <a16:creationId xmlns:a16="http://schemas.microsoft.com/office/drawing/2014/main" id="{8AEC171E-B2B9-45FB-A2D9-EC4A059F68E4}"/>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636520" y="3863340"/>
          <a:ext cx="1636779" cy="73152"/>
        </a:xfrm>
        <a:prstGeom prst="rect">
          <a:avLst/>
        </a:prstGeom>
      </xdr:spPr>
    </xdr:pic>
    <xdr:clientData/>
  </xdr:twoCellAnchor>
  <xdr:twoCellAnchor editAs="oneCell">
    <xdr:from>
      <xdr:col>2</xdr:col>
      <xdr:colOff>2162175</xdr:colOff>
      <xdr:row>9</xdr:row>
      <xdr:rowOff>0</xdr:rowOff>
    </xdr:from>
    <xdr:to>
      <xdr:col>2</xdr:col>
      <xdr:colOff>3793239</xdr:colOff>
      <xdr:row>9</xdr:row>
      <xdr:rowOff>73152</xdr:rowOff>
    </xdr:to>
    <xdr:pic>
      <xdr:nvPicPr>
        <xdr:cNvPr id="5" name="Image 4">
          <a:extLst>
            <a:ext uri="{FF2B5EF4-FFF2-40B4-BE49-F238E27FC236}">
              <a16:creationId xmlns:a16="http://schemas.microsoft.com/office/drawing/2014/main" id="{3CC440EC-9CEA-4D57-8ECE-0E5BB7295668}"/>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626995" y="6316980"/>
          <a:ext cx="1631064" cy="73152"/>
        </a:xfrm>
        <a:prstGeom prst="rect">
          <a:avLst/>
        </a:prstGeom>
      </xdr:spPr>
    </xdr:pic>
    <xdr:clientData/>
  </xdr:twoCellAnchor>
  <xdr:twoCellAnchor editAs="oneCell">
    <xdr:from>
      <xdr:col>2</xdr:col>
      <xdr:colOff>2162175</xdr:colOff>
      <xdr:row>11</xdr:row>
      <xdr:rowOff>19050</xdr:rowOff>
    </xdr:from>
    <xdr:to>
      <xdr:col>2</xdr:col>
      <xdr:colOff>3793239</xdr:colOff>
      <xdr:row>11</xdr:row>
      <xdr:rowOff>92202</xdr:rowOff>
    </xdr:to>
    <xdr:pic>
      <xdr:nvPicPr>
        <xdr:cNvPr id="6" name="Image 5">
          <a:extLst>
            <a:ext uri="{FF2B5EF4-FFF2-40B4-BE49-F238E27FC236}">
              <a16:creationId xmlns:a16="http://schemas.microsoft.com/office/drawing/2014/main" id="{FEF0FEAF-5A04-40F1-8F4C-F996C1A8C1F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626995" y="7562850"/>
          <a:ext cx="1631064" cy="73152"/>
        </a:xfrm>
        <a:prstGeom prst="rect">
          <a:avLst/>
        </a:prstGeom>
      </xdr:spPr>
    </xdr:pic>
    <xdr:clientData/>
  </xdr:twoCellAnchor>
  <xdr:twoCellAnchor editAs="oneCell">
    <xdr:from>
      <xdr:col>0</xdr:col>
      <xdr:colOff>0</xdr:colOff>
      <xdr:row>0</xdr:row>
      <xdr:rowOff>352425</xdr:rowOff>
    </xdr:from>
    <xdr:to>
      <xdr:col>2</xdr:col>
      <xdr:colOff>326760</xdr:colOff>
      <xdr:row>2</xdr:row>
      <xdr:rowOff>246750</xdr:rowOff>
    </xdr:to>
    <xdr:pic>
      <xdr:nvPicPr>
        <xdr:cNvPr id="7" name="Image 6">
          <a:extLst>
            <a:ext uri="{FF2B5EF4-FFF2-40B4-BE49-F238E27FC236}">
              <a16:creationId xmlns:a16="http://schemas.microsoft.com/office/drawing/2014/main" id="{503803EC-4226-4E9F-AC32-89EB6C0B2A24}"/>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xdr:blipFill>
      <xdr:spPr>
        <a:xfrm>
          <a:off x="0" y="352425"/>
          <a:ext cx="791580" cy="793485"/>
        </a:xfrm>
        <a:prstGeom prst="rect">
          <a:avLst/>
        </a:prstGeom>
      </xdr:spPr>
    </xdr:pic>
    <xdr:clientData fLocksWithSheet="0"/>
  </xdr:twoCellAnchor>
  <xdr:twoCellAnchor editAs="oneCell">
    <xdr:from>
      <xdr:col>2</xdr:col>
      <xdr:colOff>4991098</xdr:colOff>
      <xdr:row>0</xdr:row>
      <xdr:rowOff>460010</xdr:rowOff>
    </xdr:from>
    <xdr:to>
      <xdr:col>3</xdr:col>
      <xdr:colOff>742378</xdr:colOff>
      <xdr:row>2</xdr:row>
      <xdr:rowOff>17765</xdr:rowOff>
    </xdr:to>
    <xdr:pic>
      <xdr:nvPicPr>
        <xdr:cNvPr id="8" name="Image 7">
          <a:extLst>
            <a:ext uri="{FF2B5EF4-FFF2-40B4-BE49-F238E27FC236}">
              <a16:creationId xmlns:a16="http://schemas.microsoft.com/office/drawing/2014/main" id="{7FFFAD64-193A-4FEB-BE4F-4C6E5500B93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5455918" y="460010"/>
          <a:ext cx="1504380" cy="4569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AFFAIRES\24.38_MOE-PORTE-DOIGT\11-DCE\24.38_MOE-PORTE-DOIGT_PFG_DE-BP_a.xlsm" TargetMode="External"/><Relationship Id="rId1" Type="http://schemas.openxmlformats.org/officeDocument/2006/relationships/externalLinkPath" Target="file:///D:\AFFAIRES\24.38_MOE-PORTE-DOIGT\11-DCE\24.38_MOE-PORTE-DOIGT_PFG_DE-BP_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TES"/>
      <sheetName val="RECAPITULATIF-LOTS"/>
      <sheetName val="SAISIE-LOT1"/>
      <sheetName val="AME-LOT1"/>
      <sheetName val="ESTIM-LOT1"/>
      <sheetName val="DE-LOT1"/>
      <sheetName val="GES-LOT1"/>
      <sheetName val="BP-LOT1"/>
      <sheetName val="INSERTION-DESCWORD-LOT1"/>
      <sheetName val="SAISIE-LOT2"/>
      <sheetName val="AME-LOT2"/>
      <sheetName val="ESTIM-LOT2"/>
      <sheetName val="DE-LOT2"/>
      <sheetName val="GES-LOT2"/>
      <sheetName val="BP-LOT2"/>
      <sheetName val="INSERTION-DESCWORD-LOT2"/>
      <sheetName val="SAISIE-LOT3"/>
      <sheetName val="AME-LOT3"/>
      <sheetName val="ESTIM-LOT3"/>
      <sheetName val="DE-LOT3"/>
      <sheetName val="GES-LOT3"/>
      <sheetName val="BP-LOT3"/>
      <sheetName val="INSERTION-DESCWORD-LOT3"/>
      <sheetName val="SAISIE-LOT4"/>
      <sheetName val="AME-LOT4"/>
      <sheetName val="ESTIM-LOT4"/>
      <sheetName val="DE-LOT4"/>
      <sheetName val="GES-LOT4"/>
      <sheetName val="BP-LOT4"/>
      <sheetName val="INSERTION-DESCWORD-LOT4"/>
      <sheetName val="SAISIE-LOT5"/>
      <sheetName val="AME-LOT5"/>
      <sheetName val="ESTIM-LOT5"/>
      <sheetName val="DE-LOT5"/>
      <sheetName val="GES-LOT5"/>
      <sheetName val="BP-LOT5"/>
      <sheetName val="INSERTION-DESCWORD-LOT5"/>
    </sheetNames>
    <sheetDataSet>
      <sheetData sheetId="0">
        <row r="1">
          <cell r="A1" t="str">
            <v>Titre</v>
          </cell>
          <cell r="C1" t="str">
            <v>F</v>
          </cell>
          <cell r="E1" t="str">
            <v>Phase AVP</v>
          </cell>
          <cell r="K1" t="str">
            <v>x</v>
          </cell>
        </row>
        <row r="2">
          <cell r="A2" t="str">
            <v>Sous-titre</v>
          </cell>
          <cell r="C2" t="str">
            <v>U</v>
          </cell>
          <cell r="E2" t="str">
            <v>Phase PRO</v>
          </cell>
        </row>
        <row r="3">
          <cell r="A3" t="str">
            <v>Prix</v>
          </cell>
          <cell r="C3" t="str">
            <v>M</v>
          </cell>
          <cell r="E3" t="str">
            <v>Dossier de Consultation des Entreprises (DCE)</v>
          </cell>
        </row>
        <row r="4">
          <cell r="C4" t="str">
            <v>M2</v>
          </cell>
        </row>
        <row r="5">
          <cell r="C5" t="str">
            <v>M3</v>
          </cell>
        </row>
        <row r="6">
          <cell r="C6" t="str">
            <v>T</v>
          </cell>
        </row>
        <row r="7">
          <cell r="C7" t="str">
            <v>KG</v>
          </cell>
        </row>
      </sheetData>
      <sheetData sheetId="1">
        <row r="8">
          <cell r="R8">
            <v>377657.4</v>
          </cell>
          <cell r="AE8" t="str">
            <v xml:space="preserve">LOT 1 - 
</v>
          </cell>
          <cell r="AF8" t="str">
            <v xml:space="preserve">LOT 1 - 
</v>
          </cell>
          <cell r="AG8" t="str">
            <v xml:space="preserve">LOT 1 - 
</v>
          </cell>
          <cell r="AH8" t="str">
            <v xml:space="preserve">LOT 1 - 
</v>
          </cell>
          <cell r="AI8" t="str">
            <v xml:space="preserve">LOT 1 - 
</v>
          </cell>
          <cell r="AJ8" t="str">
            <v xml:space="preserve">LOT 1 - 
</v>
          </cell>
          <cell r="AK8" t="str">
            <v xml:space="preserve">LOT 1 - 
</v>
          </cell>
          <cell r="AL8" t="str">
            <v xml:space="preserve">LOT 1 - 
</v>
          </cell>
          <cell r="AM8" t="str">
            <v xml:space="preserve">LOT 1 - 
</v>
          </cell>
          <cell r="AN8" t="str">
            <v xml:space="preserve">LOT 1 - 
</v>
          </cell>
        </row>
        <row r="13">
          <cell r="R13" t="str">
            <v/>
          </cell>
        </row>
        <row r="18">
          <cell r="R18" t="str">
            <v/>
          </cell>
        </row>
        <row r="23">
          <cell r="R23" t="str">
            <v/>
          </cell>
        </row>
        <row r="28">
          <cell r="R28" t="str">
            <v/>
          </cell>
        </row>
        <row r="33">
          <cell r="R33" t="str">
            <v/>
          </cell>
        </row>
        <row r="38">
          <cell r="R38">
            <v>17600</v>
          </cell>
        </row>
        <row r="43">
          <cell r="R43" t="str">
            <v/>
          </cell>
        </row>
        <row r="48">
          <cell r="R48" t="str">
            <v/>
          </cell>
        </row>
        <row r="53">
          <cell r="R53" t="str">
            <v/>
          </cell>
        </row>
        <row r="58">
          <cell r="R58" t="str">
            <v/>
          </cell>
        </row>
        <row r="65">
          <cell r="R65" t="str">
            <v/>
          </cell>
          <cell r="AE65" t="str">
            <v/>
          </cell>
          <cell r="AF65" t="str">
            <v/>
          </cell>
          <cell r="AG65" t="str">
            <v/>
          </cell>
          <cell r="AH65" t="str">
            <v/>
          </cell>
          <cell r="AI65" t="str">
            <v/>
          </cell>
          <cell r="AJ65" t="str">
            <v/>
          </cell>
          <cell r="AK65" t="str">
            <v/>
          </cell>
          <cell r="AL65" t="str">
            <v/>
          </cell>
          <cell r="AM65" t="str">
            <v/>
          </cell>
          <cell r="AN65" t="str">
            <v/>
          </cell>
        </row>
        <row r="70">
          <cell r="R70" t="str">
            <v/>
          </cell>
        </row>
        <row r="75">
          <cell r="R75" t="str">
            <v/>
          </cell>
        </row>
        <row r="80">
          <cell r="R80" t="str">
            <v/>
          </cell>
        </row>
        <row r="85">
          <cell r="R85" t="str">
            <v/>
          </cell>
        </row>
        <row r="90">
          <cell r="R90" t="str">
            <v/>
          </cell>
        </row>
        <row r="95">
          <cell r="R95" t="str">
            <v/>
          </cell>
        </row>
        <row r="100">
          <cell r="R100" t="str">
            <v/>
          </cell>
        </row>
        <row r="105">
          <cell r="R105" t="str">
            <v/>
          </cell>
        </row>
        <row r="110">
          <cell r="R110" t="str">
            <v/>
          </cell>
        </row>
        <row r="115">
          <cell r="R115" t="str">
            <v/>
          </cell>
        </row>
        <row r="122">
          <cell r="R122" t="str">
            <v/>
          </cell>
          <cell r="AE122" t="str">
            <v/>
          </cell>
          <cell r="AF122" t="str">
            <v/>
          </cell>
          <cell r="AG122" t="str">
            <v/>
          </cell>
          <cell r="AH122" t="str">
            <v/>
          </cell>
          <cell r="AI122" t="str">
            <v/>
          </cell>
          <cell r="AJ122" t="str">
            <v/>
          </cell>
          <cell r="AK122" t="str">
            <v/>
          </cell>
          <cell r="AL122" t="str">
            <v/>
          </cell>
          <cell r="AM122" t="str">
            <v/>
          </cell>
          <cell r="AN122" t="str">
            <v/>
          </cell>
        </row>
        <row r="127">
          <cell r="R127" t="str">
            <v/>
          </cell>
        </row>
        <row r="132">
          <cell r="R132" t="str">
            <v/>
          </cell>
        </row>
        <row r="137">
          <cell r="R137" t="str">
            <v/>
          </cell>
        </row>
        <row r="142">
          <cell r="R142" t="str">
            <v/>
          </cell>
        </row>
        <row r="147">
          <cell r="R147" t="str">
            <v/>
          </cell>
        </row>
        <row r="152">
          <cell r="R152" t="str">
            <v/>
          </cell>
        </row>
        <row r="157">
          <cell r="R157" t="str">
            <v/>
          </cell>
        </row>
        <row r="162">
          <cell r="R162" t="str">
            <v/>
          </cell>
        </row>
        <row r="167">
          <cell r="R167" t="str">
            <v/>
          </cell>
        </row>
        <row r="172">
          <cell r="R172" t="str">
            <v/>
          </cell>
        </row>
        <row r="179">
          <cell r="R179" t="str">
            <v/>
          </cell>
          <cell r="AE179" t="str">
            <v/>
          </cell>
          <cell r="AF179" t="str">
            <v/>
          </cell>
          <cell r="AG179" t="str">
            <v/>
          </cell>
          <cell r="AH179" t="str">
            <v/>
          </cell>
          <cell r="AI179" t="str">
            <v/>
          </cell>
          <cell r="AJ179" t="str">
            <v/>
          </cell>
          <cell r="AK179" t="str">
            <v/>
          </cell>
          <cell r="AL179" t="str">
            <v/>
          </cell>
          <cell r="AM179" t="str">
            <v/>
          </cell>
          <cell r="AN179" t="str">
            <v/>
          </cell>
        </row>
        <row r="184">
          <cell r="R184" t="str">
            <v/>
          </cell>
        </row>
        <row r="189">
          <cell r="R189" t="str">
            <v/>
          </cell>
        </row>
        <row r="194">
          <cell r="R194" t="str">
            <v/>
          </cell>
        </row>
        <row r="199">
          <cell r="R199" t="str">
            <v/>
          </cell>
        </row>
        <row r="204">
          <cell r="R204" t="str">
            <v/>
          </cell>
        </row>
        <row r="209">
          <cell r="R209" t="str">
            <v/>
          </cell>
        </row>
        <row r="214">
          <cell r="R214" t="str">
            <v/>
          </cell>
        </row>
        <row r="219">
          <cell r="R219" t="str">
            <v/>
          </cell>
        </row>
        <row r="224">
          <cell r="R224" t="str">
            <v/>
          </cell>
        </row>
        <row r="229">
          <cell r="R229" t="str">
            <v/>
          </cell>
        </row>
        <row r="236">
          <cell r="R236" t="str">
            <v/>
          </cell>
          <cell r="AE236" t="str">
            <v/>
          </cell>
          <cell r="AF236" t="str">
            <v/>
          </cell>
          <cell r="AG236" t="str">
            <v/>
          </cell>
          <cell r="AH236" t="str">
            <v/>
          </cell>
          <cell r="AI236" t="str">
            <v/>
          </cell>
          <cell r="AJ236" t="str">
            <v/>
          </cell>
          <cell r="AK236" t="str">
            <v/>
          </cell>
          <cell r="AL236" t="str">
            <v/>
          </cell>
          <cell r="AM236" t="str">
            <v/>
          </cell>
          <cell r="AN236" t="str">
            <v/>
          </cell>
        </row>
        <row r="241">
          <cell r="R241" t="str">
            <v/>
          </cell>
        </row>
        <row r="246">
          <cell r="R246" t="str">
            <v/>
          </cell>
        </row>
        <row r="251">
          <cell r="R251" t="str">
            <v/>
          </cell>
        </row>
        <row r="256">
          <cell r="R256" t="str">
            <v/>
          </cell>
        </row>
        <row r="261">
          <cell r="R261" t="str">
            <v/>
          </cell>
        </row>
        <row r="266">
          <cell r="R266" t="str">
            <v/>
          </cell>
        </row>
        <row r="271">
          <cell r="R271" t="str">
            <v/>
          </cell>
        </row>
        <row r="276">
          <cell r="R276" t="str">
            <v/>
          </cell>
        </row>
        <row r="281">
          <cell r="R281" t="str">
            <v/>
          </cell>
        </row>
        <row r="286">
          <cell r="R286" t="str">
            <v/>
          </cell>
        </row>
      </sheetData>
      <sheetData sheetId="2">
        <row r="3">
          <cell r="A3">
            <v>1</v>
          </cell>
        </row>
        <row r="5">
          <cell r="F5">
            <v>0.2</v>
          </cell>
        </row>
        <row r="6">
          <cell r="F6">
            <v>0</v>
          </cell>
        </row>
        <row r="9">
          <cell r="AU9" t="str">
            <v xml:space="preserve">
</v>
          </cell>
          <cell r="AV9" t="str">
            <v xml:space="preserve">
</v>
          </cell>
        </row>
      </sheetData>
      <sheetData sheetId="3">
        <row r="1008">
          <cell r="N1008" t="str">
            <v>Remplacement de la porte busquée du Doigt</v>
          </cell>
        </row>
        <row r="1044">
          <cell r="N1044" t="str">
            <v>Options</v>
          </cell>
        </row>
      </sheetData>
      <sheetData sheetId="4">
        <row r="1009">
          <cell r="G1009">
            <v>377657.4</v>
          </cell>
        </row>
        <row r="1045">
          <cell r="G1045">
            <v>17600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35564-E2F3-44B7-A316-C0F6DA3AEF1B}">
  <sheetPr codeName="Feuil5">
    <tabColor rgb="FF0C4782"/>
  </sheetPr>
  <dimension ref="A1:H52"/>
  <sheetViews>
    <sheetView showGridLines="0" showRowColHeaders="0" topLeftCell="B43" workbookViewId="0">
      <selection activeCell="B7" sqref="B7"/>
    </sheetView>
  </sheetViews>
  <sheetFormatPr baseColWidth="10" defaultColWidth="11" defaultRowHeight="13.8" x14ac:dyDescent="0.3"/>
  <cols>
    <col min="1" max="1" width="11" style="10" hidden="1" customWidth="1"/>
    <col min="2" max="2" width="5.5" style="10" customWidth="1"/>
    <col min="3" max="3" width="44.3984375" style="10" customWidth="1"/>
    <col min="4" max="4" width="7.69921875" style="27" customWidth="1"/>
    <col min="5" max="5" width="3" style="13" customWidth="1"/>
    <col min="6" max="6" width="10" style="28" customWidth="1"/>
    <col min="7" max="8" width="10.59765625" style="28" customWidth="1"/>
    <col min="9" max="16384" width="11" style="10"/>
  </cols>
  <sheetData>
    <row r="1" spans="1:8" s="4" customFormat="1" ht="41.4" x14ac:dyDescent="0.3">
      <c r="A1" s="1" t="s">
        <v>0</v>
      </c>
      <c r="B1" s="2"/>
      <c r="C1" s="50" t="s">
        <v>145</v>
      </c>
      <c r="D1" s="50"/>
      <c r="E1" s="50"/>
      <c r="F1" s="50"/>
      <c r="G1" s="50"/>
      <c r="H1" s="3"/>
    </row>
    <row r="2" spans="1:8" s="4" customFormat="1" ht="27.6" x14ac:dyDescent="0.3">
      <c r="A2" s="1" t="s">
        <v>1</v>
      </c>
      <c r="B2" s="5"/>
      <c r="C2" s="51" t="s">
        <v>146</v>
      </c>
      <c r="D2" s="51"/>
      <c r="E2" s="51"/>
      <c r="F2" s="51"/>
      <c r="G2" s="51"/>
      <c r="H2" s="6"/>
    </row>
    <row r="3" spans="1:8" s="4" customFormat="1" ht="19.8" x14ac:dyDescent="0.3">
      <c r="A3" s="7"/>
      <c r="B3" s="5"/>
      <c r="C3" s="52" t="s">
        <v>2</v>
      </c>
      <c r="D3" s="52"/>
      <c r="E3" s="52"/>
      <c r="F3" s="52"/>
      <c r="G3" s="52"/>
      <c r="H3" s="6"/>
    </row>
    <row r="4" spans="1:8" s="4" customFormat="1" ht="19.8" x14ac:dyDescent="0.3">
      <c r="A4" s="7"/>
      <c r="B4" s="8"/>
      <c r="C4" s="53"/>
      <c r="D4" s="53"/>
      <c r="E4" s="53"/>
      <c r="F4" s="53"/>
      <c r="G4" s="53"/>
      <c r="H4" s="9"/>
    </row>
    <row r="5" spans="1:8" s="4" customFormat="1" x14ac:dyDescent="0.3">
      <c r="A5" s="10"/>
      <c r="B5" s="11"/>
      <c r="C5" s="11"/>
      <c r="D5" s="12"/>
      <c r="E5" s="13"/>
      <c r="F5" s="14"/>
      <c r="G5" s="14"/>
      <c r="H5" s="14"/>
    </row>
    <row r="6" spans="1:8" ht="41.4" x14ac:dyDescent="0.3">
      <c r="A6" s="15"/>
      <c r="B6" s="16" t="s">
        <v>3</v>
      </c>
      <c r="C6" s="16" t="s">
        <v>4</v>
      </c>
      <c r="D6" s="17" t="s">
        <v>5</v>
      </c>
      <c r="E6" s="18" t="s">
        <v>6</v>
      </c>
      <c r="F6" s="19" t="s">
        <v>7</v>
      </c>
      <c r="G6" s="16" t="s">
        <v>8</v>
      </c>
      <c r="H6" s="20" t="s">
        <v>9</v>
      </c>
    </row>
    <row r="7" spans="1:8" x14ac:dyDescent="0.3">
      <c r="A7" s="10" t="s">
        <v>10</v>
      </c>
      <c r="B7" s="11" t="s">
        <v>11</v>
      </c>
      <c r="C7" s="21" t="s">
        <v>12</v>
      </c>
      <c r="D7" s="12" t="s">
        <v>13</v>
      </c>
      <c r="F7" s="14"/>
      <c r="G7" s="14"/>
      <c r="H7" s="14"/>
    </row>
    <row r="8" spans="1:8" x14ac:dyDescent="0.3">
      <c r="A8" s="10" t="s">
        <v>10</v>
      </c>
      <c r="B8" s="11" t="s">
        <v>14</v>
      </c>
      <c r="C8" s="21" t="s">
        <v>15</v>
      </c>
      <c r="D8" s="12" t="s">
        <v>13</v>
      </c>
      <c r="F8" s="14"/>
      <c r="G8" s="14"/>
      <c r="H8" s="14"/>
    </row>
    <row r="9" spans="1:8" x14ac:dyDescent="0.3">
      <c r="A9" s="10" t="s">
        <v>16</v>
      </c>
      <c r="B9" s="11" t="s">
        <v>17</v>
      </c>
      <c r="C9" s="21" t="s">
        <v>18</v>
      </c>
      <c r="D9" s="12">
        <v>1</v>
      </c>
      <c r="E9" s="13" t="s">
        <v>19</v>
      </c>
      <c r="F9" s="14"/>
      <c r="G9" s="14"/>
      <c r="H9" s="14"/>
    </row>
    <row r="10" spans="1:8" x14ac:dyDescent="0.3">
      <c r="A10" s="10" t="s">
        <v>16</v>
      </c>
      <c r="B10" s="11" t="s">
        <v>20</v>
      </c>
      <c r="C10" s="21" t="s">
        <v>21</v>
      </c>
      <c r="D10" s="12">
        <v>1</v>
      </c>
      <c r="E10" s="13" t="s">
        <v>19</v>
      </c>
      <c r="F10" s="14"/>
      <c r="G10" s="14"/>
      <c r="H10" s="14"/>
    </row>
    <row r="11" spans="1:8" x14ac:dyDescent="0.3">
      <c r="A11" s="10" t="s">
        <v>16</v>
      </c>
      <c r="B11" s="11" t="s">
        <v>22</v>
      </c>
      <c r="C11" s="21" t="s">
        <v>23</v>
      </c>
      <c r="D11" s="12">
        <v>1</v>
      </c>
      <c r="E11" s="13" t="s">
        <v>19</v>
      </c>
      <c r="F11" s="14"/>
      <c r="G11" s="14"/>
      <c r="H11" s="14"/>
    </row>
    <row r="12" spans="1:8" x14ac:dyDescent="0.3">
      <c r="A12" s="10" t="s">
        <v>16</v>
      </c>
      <c r="B12" s="11" t="s">
        <v>24</v>
      </c>
      <c r="C12" s="21" t="s">
        <v>25</v>
      </c>
      <c r="D12" s="12">
        <v>2</v>
      </c>
      <c r="E12" s="13" t="s">
        <v>26</v>
      </c>
      <c r="F12" s="14"/>
      <c r="G12" s="14"/>
      <c r="H12" s="14"/>
    </row>
    <row r="13" spans="1:8" x14ac:dyDescent="0.3">
      <c r="A13" s="10" t="s">
        <v>10</v>
      </c>
      <c r="B13" s="11" t="s">
        <v>27</v>
      </c>
      <c r="C13" s="21" t="s">
        <v>28</v>
      </c>
      <c r="D13" s="12" t="s">
        <v>13</v>
      </c>
      <c r="F13" s="14"/>
      <c r="G13" s="14"/>
      <c r="H13" s="14"/>
    </row>
    <row r="14" spans="1:8" x14ac:dyDescent="0.3">
      <c r="A14" s="10" t="s">
        <v>16</v>
      </c>
      <c r="B14" s="11" t="s">
        <v>29</v>
      </c>
      <c r="C14" s="21" t="s">
        <v>30</v>
      </c>
      <c r="D14" s="12">
        <v>1</v>
      </c>
      <c r="E14" s="13" t="s">
        <v>19</v>
      </c>
      <c r="F14" s="14"/>
      <c r="G14" s="14"/>
      <c r="H14" s="14"/>
    </row>
    <row r="15" spans="1:8" x14ac:dyDescent="0.3">
      <c r="A15" s="10" t="s">
        <v>16</v>
      </c>
      <c r="B15" s="11" t="s">
        <v>31</v>
      </c>
      <c r="C15" s="21" t="s">
        <v>32</v>
      </c>
      <c r="D15" s="12">
        <v>55</v>
      </c>
      <c r="E15" s="13" t="s">
        <v>33</v>
      </c>
      <c r="F15" s="14"/>
      <c r="G15" s="14"/>
      <c r="H15" s="14"/>
    </row>
    <row r="16" spans="1:8" x14ac:dyDescent="0.3">
      <c r="A16" s="10" t="s">
        <v>16</v>
      </c>
      <c r="B16" s="11" t="s">
        <v>34</v>
      </c>
      <c r="C16" s="21" t="s">
        <v>35</v>
      </c>
      <c r="D16" s="12">
        <v>31592</v>
      </c>
      <c r="E16" s="13" t="s">
        <v>36</v>
      </c>
      <c r="F16" s="14"/>
      <c r="G16" s="14"/>
      <c r="H16" s="14"/>
    </row>
    <row r="17" spans="1:8" x14ac:dyDescent="0.3">
      <c r="A17" s="10" t="s">
        <v>16</v>
      </c>
      <c r="B17" s="11" t="s">
        <v>37</v>
      </c>
      <c r="C17" s="21" t="s">
        <v>38</v>
      </c>
      <c r="D17" s="12">
        <v>22</v>
      </c>
      <c r="E17" s="13" t="s">
        <v>39</v>
      </c>
      <c r="F17" s="14"/>
      <c r="G17" s="14"/>
      <c r="H17" s="14"/>
    </row>
    <row r="18" spans="1:8" x14ac:dyDescent="0.3">
      <c r="A18" s="10" t="s">
        <v>16</v>
      </c>
      <c r="B18" s="11" t="s">
        <v>40</v>
      </c>
      <c r="C18" s="21" t="s">
        <v>41</v>
      </c>
      <c r="D18" s="12">
        <v>1</v>
      </c>
      <c r="E18" s="13" t="s">
        <v>19</v>
      </c>
      <c r="F18" s="14"/>
      <c r="G18" s="14"/>
      <c r="H18" s="14"/>
    </row>
    <row r="19" spans="1:8" x14ac:dyDescent="0.3">
      <c r="A19" s="10" t="s">
        <v>16</v>
      </c>
      <c r="B19" s="11" t="s">
        <v>42</v>
      </c>
      <c r="C19" s="21" t="s">
        <v>43</v>
      </c>
      <c r="D19" s="12">
        <v>154</v>
      </c>
      <c r="E19" s="13" t="s">
        <v>44</v>
      </c>
      <c r="F19" s="14"/>
      <c r="G19" s="14"/>
      <c r="H19" s="14"/>
    </row>
    <row r="20" spans="1:8" x14ac:dyDescent="0.3">
      <c r="A20" s="10" t="s">
        <v>16</v>
      </c>
      <c r="B20" s="11" t="s">
        <v>45</v>
      </c>
      <c r="C20" s="21" t="s">
        <v>46</v>
      </c>
      <c r="D20" s="12">
        <v>1</v>
      </c>
      <c r="E20" s="13" t="s">
        <v>19</v>
      </c>
      <c r="F20" s="14"/>
      <c r="G20" s="14"/>
      <c r="H20" s="14"/>
    </row>
    <row r="21" spans="1:8" x14ac:dyDescent="0.3">
      <c r="A21" s="10" t="s">
        <v>16</v>
      </c>
      <c r="B21" s="11" t="s">
        <v>47</v>
      </c>
      <c r="C21" s="21" t="s">
        <v>48</v>
      </c>
      <c r="D21" s="12">
        <v>1</v>
      </c>
      <c r="E21" s="13" t="s">
        <v>19</v>
      </c>
      <c r="F21" s="14"/>
      <c r="G21" s="14"/>
      <c r="H21" s="14"/>
    </row>
    <row r="22" spans="1:8" x14ac:dyDescent="0.3">
      <c r="A22" s="10" t="s">
        <v>16</v>
      </c>
      <c r="B22" s="11" t="s">
        <v>49</v>
      </c>
      <c r="C22" s="21" t="s">
        <v>50</v>
      </c>
      <c r="D22" s="12">
        <v>1</v>
      </c>
      <c r="E22" s="13" t="s">
        <v>19</v>
      </c>
      <c r="F22" s="14"/>
      <c r="G22" s="14"/>
      <c r="H22" s="14"/>
    </row>
    <row r="23" spans="1:8" x14ac:dyDescent="0.3">
      <c r="A23" s="10" t="s">
        <v>10</v>
      </c>
      <c r="B23" s="11" t="s">
        <v>51</v>
      </c>
      <c r="C23" s="21" t="s">
        <v>52</v>
      </c>
      <c r="D23" s="12" t="s">
        <v>13</v>
      </c>
      <c r="F23" s="14"/>
      <c r="G23" s="14"/>
      <c r="H23" s="14"/>
    </row>
    <row r="24" spans="1:8" x14ac:dyDescent="0.3">
      <c r="A24" s="10" t="s">
        <v>53</v>
      </c>
      <c r="B24" s="11" t="s">
        <v>54</v>
      </c>
      <c r="C24" s="21" t="s">
        <v>55</v>
      </c>
      <c r="D24" s="12" t="s">
        <v>13</v>
      </c>
      <c r="F24" s="14"/>
      <c r="G24" s="14"/>
      <c r="H24" s="14"/>
    </row>
    <row r="25" spans="1:8" x14ac:dyDescent="0.3">
      <c r="A25" s="10" t="s">
        <v>16</v>
      </c>
      <c r="B25" s="11" t="s">
        <v>56</v>
      </c>
      <c r="C25" s="21" t="s">
        <v>57</v>
      </c>
      <c r="D25" s="12">
        <v>1</v>
      </c>
      <c r="E25" s="13" t="s">
        <v>19</v>
      </c>
      <c r="F25" s="14"/>
      <c r="G25" s="14"/>
      <c r="H25" s="14"/>
    </row>
    <row r="26" spans="1:8" x14ac:dyDescent="0.3">
      <c r="A26" s="10" t="s">
        <v>16</v>
      </c>
      <c r="B26" s="11" t="s">
        <v>58</v>
      </c>
      <c r="C26" s="21" t="s">
        <v>59</v>
      </c>
      <c r="D26" s="12">
        <v>8.6999999999999993</v>
      </c>
      <c r="E26" s="13" t="s">
        <v>33</v>
      </c>
      <c r="F26" s="14"/>
      <c r="G26" s="14"/>
      <c r="H26" s="14"/>
    </row>
    <row r="27" spans="1:8" x14ac:dyDescent="0.3">
      <c r="A27" s="10" t="s">
        <v>16</v>
      </c>
      <c r="B27" s="11" t="s">
        <v>60</v>
      </c>
      <c r="C27" s="21" t="s">
        <v>61</v>
      </c>
      <c r="D27" s="12">
        <v>1</v>
      </c>
      <c r="E27" s="13" t="s">
        <v>19</v>
      </c>
      <c r="F27" s="14"/>
      <c r="G27" s="14"/>
      <c r="H27" s="14"/>
    </row>
    <row r="28" spans="1:8" x14ac:dyDescent="0.3">
      <c r="A28" s="10" t="s">
        <v>16</v>
      </c>
      <c r="B28" s="11" t="s">
        <v>62</v>
      </c>
      <c r="C28" s="21" t="s">
        <v>63</v>
      </c>
      <c r="D28" s="12">
        <v>1</v>
      </c>
      <c r="E28" s="13" t="s">
        <v>19</v>
      </c>
      <c r="F28" s="14"/>
      <c r="G28" s="14"/>
      <c r="H28" s="14"/>
    </row>
    <row r="29" spans="1:8" x14ac:dyDescent="0.3">
      <c r="A29" s="10" t="s">
        <v>53</v>
      </c>
      <c r="B29" s="11" t="s">
        <v>64</v>
      </c>
      <c r="C29" s="21" t="s">
        <v>65</v>
      </c>
      <c r="D29" s="12" t="s">
        <v>13</v>
      </c>
      <c r="F29" s="14"/>
      <c r="G29" s="14"/>
      <c r="H29" s="14"/>
    </row>
    <row r="30" spans="1:8" x14ac:dyDescent="0.3">
      <c r="A30" s="10" t="s">
        <v>16</v>
      </c>
      <c r="B30" s="11" t="s">
        <v>66</v>
      </c>
      <c r="C30" s="21" t="s">
        <v>67</v>
      </c>
      <c r="D30" s="12">
        <v>1</v>
      </c>
      <c r="E30" s="13" t="s">
        <v>19</v>
      </c>
      <c r="F30" s="14"/>
      <c r="G30" s="14"/>
      <c r="H30" s="14"/>
    </row>
    <row r="31" spans="1:8" x14ac:dyDescent="0.3">
      <c r="A31" s="10" t="s">
        <v>16</v>
      </c>
      <c r="B31" s="11" t="s">
        <v>68</v>
      </c>
      <c r="C31" s="21" t="s">
        <v>69</v>
      </c>
      <c r="D31" s="12">
        <v>1</v>
      </c>
      <c r="E31" s="13" t="s">
        <v>19</v>
      </c>
      <c r="F31" s="14"/>
      <c r="G31" s="14"/>
      <c r="H31" s="14"/>
    </row>
    <row r="32" spans="1:8" x14ac:dyDescent="0.3">
      <c r="A32" s="10" t="s">
        <v>16</v>
      </c>
      <c r="B32" s="11" t="s">
        <v>70</v>
      </c>
      <c r="C32" s="21" t="s">
        <v>71</v>
      </c>
      <c r="D32" s="12">
        <v>2</v>
      </c>
      <c r="E32" s="13" t="s">
        <v>19</v>
      </c>
      <c r="F32" s="14"/>
      <c r="G32" s="14"/>
      <c r="H32" s="14"/>
    </row>
    <row r="33" spans="1:8" x14ac:dyDescent="0.3">
      <c r="A33" s="10" t="s">
        <v>16</v>
      </c>
      <c r="B33" s="11" t="s">
        <v>72</v>
      </c>
      <c r="C33" s="21" t="s">
        <v>73</v>
      </c>
      <c r="D33" s="12">
        <v>1</v>
      </c>
      <c r="E33" s="13" t="s">
        <v>19</v>
      </c>
      <c r="F33" s="14"/>
      <c r="G33" s="14"/>
      <c r="H33" s="14"/>
    </row>
    <row r="34" spans="1:8" x14ac:dyDescent="0.3">
      <c r="A34" s="10" t="s">
        <v>10</v>
      </c>
      <c r="B34" s="11" t="s">
        <v>74</v>
      </c>
      <c r="C34" s="21" t="s">
        <v>75</v>
      </c>
      <c r="D34" s="12" t="s">
        <v>13</v>
      </c>
      <c r="F34" s="14"/>
      <c r="G34" s="14"/>
      <c r="H34" s="14"/>
    </row>
    <row r="35" spans="1:8" x14ac:dyDescent="0.3">
      <c r="A35" s="10" t="s">
        <v>16</v>
      </c>
      <c r="B35" s="11" t="s">
        <v>76</v>
      </c>
      <c r="C35" s="21" t="s">
        <v>77</v>
      </c>
      <c r="D35" s="12">
        <v>192</v>
      </c>
      <c r="E35" s="13" t="s">
        <v>33</v>
      </c>
      <c r="F35" s="14"/>
      <c r="G35" s="14"/>
      <c r="H35" s="14"/>
    </row>
    <row r="36" spans="1:8" x14ac:dyDescent="0.3">
      <c r="A36" s="10" t="s">
        <v>16</v>
      </c>
      <c r="B36" s="11" t="s">
        <v>78</v>
      </c>
      <c r="C36" s="21" t="s">
        <v>79</v>
      </c>
      <c r="D36" s="12">
        <v>28.8</v>
      </c>
      <c r="E36" s="13" t="s">
        <v>33</v>
      </c>
      <c r="F36" s="14"/>
      <c r="G36" s="14"/>
      <c r="H36" s="14"/>
    </row>
    <row r="37" spans="1:8" x14ac:dyDescent="0.3">
      <c r="A37" s="10" t="s">
        <v>16</v>
      </c>
      <c r="B37" s="11" t="s">
        <v>80</v>
      </c>
      <c r="C37" s="21" t="s">
        <v>81</v>
      </c>
      <c r="D37" s="12">
        <v>96</v>
      </c>
      <c r="E37" s="13" t="s">
        <v>33</v>
      </c>
      <c r="F37" s="14"/>
      <c r="G37" s="14"/>
      <c r="H37" s="14"/>
    </row>
    <row r="38" spans="1:8" x14ac:dyDescent="0.3">
      <c r="A38" s="10" t="s">
        <v>16</v>
      </c>
      <c r="B38" s="11" t="s">
        <v>82</v>
      </c>
      <c r="C38" s="21" t="s">
        <v>83</v>
      </c>
      <c r="D38" s="12">
        <v>1</v>
      </c>
      <c r="E38" s="13" t="s">
        <v>19</v>
      </c>
      <c r="F38" s="14"/>
      <c r="G38" s="14"/>
      <c r="H38" s="14"/>
    </row>
    <row r="39" spans="1:8" x14ac:dyDescent="0.3">
      <c r="A39" s="10" t="s">
        <v>16</v>
      </c>
      <c r="B39" s="11" t="s">
        <v>84</v>
      </c>
      <c r="C39" s="21" t="s">
        <v>85</v>
      </c>
      <c r="D39" s="12">
        <v>1</v>
      </c>
      <c r="E39" s="13" t="s">
        <v>19</v>
      </c>
      <c r="F39" s="14"/>
      <c r="G39" s="14"/>
      <c r="H39" s="14"/>
    </row>
    <row r="40" spans="1:8" x14ac:dyDescent="0.3">
      <c r="A40" s="10" t="s">
        <v>10</v>
      </c>
      <c r="B40" s="11" t="s">
        <v>86</v>
      </c>
      <c r="C40" s="21" t="s">
        <v>87</v>
      </c>
      <c r="D40" s="12" t="s">
        <v>13</v>
      </c>
      <c r="F40" s="14"/>
      <c r="G40" s="14"/>
      <c r="H40" s="14"/>
    </row>
    <row r="41" spans="1:8" x14ac:dyDescent="0.3">
      <c r="A41" s="10" t="s">
        <v>16</v>
      </c>
      <c r="B41" s="11" t="s">
        <v>88</v>
      </c>
      <c r="C41" s="21" t="s">
        <v>89</v>
      </c>
      <c r="D41" s="12">
        <v>34</v>
      </c>
      <c r="E41" s="13" t="s">
        <v>39</v>
      </c>
      <c r="F41" s="14"/>
      <c r="G41" s="14"/>
      <c r="H41" s="14"/>
    </row>
    <row r="42" spans="1:8" x14ac:dyDescent="0.3">
      <c r="A42" s="10" t="s">
        <v>16</v>
      </c>
      <c r="B42" s="11" t="s">
        <v>90</v>
      </c>
      <c r="C42" s="21" t="s">
        <v>91</v>
      </c>
      <c r="D42" s="12">
        <v>1</v>
      </c>
      <c r="E42" s="13" t="s">
        <v>19</v>
      </c>
      <c r="F42" s="14"/>
      <c r="G42" s="14"/>
      <c r="H42" s="14"/>
    </row>
    <row r="43" spans="1:8" x14ac:dyDescent="0.3">
      <c r="B43" s="22" t="str">
        <f>IF('[1]ESTIM-LOT1'!$G$1009&lt;&gt;"","x","")</f>
        <v>x</v>
      </c>
      <c r="C43" s="21"/>
      <c r="D43" s="12"/>
      <c r="F43" s="14"/>
      <c r="G43" s="14"/>
      <c r="H43" s="14"/>
    </row>
    <row r="44" spans="1:8" ht="15.6" x14ac:dyDescent="0.3">
      <c r="B44" s="23" t="str">
        <f>$B$43</f>
        <v>x</v>
      </c>
      <c r="C44" s="54" t="str">
        <f>'[1]AME-LOT1'!N1008</f>
        <v>Remplacement de la porte busquée du Doigt</v>
      </c>
      <c r="D44" s="55"/>
      <c r="E44" s="55"/>
      <c r="F44" s="55"/>
      <c r="G44" s="55"/>
      <c r="H44" s="56"/>
    </row>
    <row r="45" spans="1:8" ht="15.6" x14ac:dyDescent="0.3">
      <c r="B45" s="23" t="str">
        <f t="shared" ref="B45:B47" si="0">$B$43</f>
        <v>x</v>
      </c>
      <c r="C45" s="46" t="s">
        <v>92</v>
      </c>
      <c r="D45" s="47"/>
      <c r="E45" s="47"/>
      <c r="F45" s="24"/>
      <c r="G45" s="48"/>
      <c r="H45" s="49"/>
    </row>
    <row r="46" spans="1:8" ht="15.6" x14ac:dyDescent="0.3">
      <c r="B46" s="23" t="str">
        <f t="shared" si="0"/>
        <v>x</v>
      </c>
      <c r="C46" s="35" t="s">
        <v>93</v>
      </c>
      <c r="D46" s="36"/>
      <c r="E46" s="36"/>
      <c r="F46" s="25">
        <f>TVA</f>
        <v>0.2</v>
      </c>
      <c r="G46" s="37"/>
      <c r="H46" s="38"/>
    </row>
    <row r="47" spans="1:8" ht="15.6" x14ac:dyDescent="0.3">
      <c r="B47" s="23" t="str">
        <f t="shared" si="0"/>
        <v>x</v>
      </c>
      <c r="C47" s="39" t="s">
        <v>94</v>
      </c>
      <c r="D47" s="40"/>
      <c r="E47" s="40"/>
      <c r="F47" s="26"/>
      <c r="G47" s="41"/>
      <c r="H47" s="42"/>
    </row>
    <row r="48" spans="1:8" x14ac:dyDescent="0.3">
      <c r="B48" s="22" t="str">
        <f>IF('[1]ESTIM-LOT1'!$G$1045&lt;&gt;"","x","")</f>
        <v>x</v>
      </c>
      <c r="C48" s="11"/>
      <c r="D48" s="12"/>
      <c r="F48" s="14"/>
      <c r="G48" s="14"/>
      <c r="H48" s="14"/>
    </row>
    <row r="49" spans="2:8" ht="15.6" x14ac:dyDescent="0.3">
      <c r="B49" s="22" t="str">
        <f>$B$48</f>
        <v>x</v>
      </c>
      <c r="C49" s="43" t="str">
        <f>'[1]AME-LOT1'!N1044</f>
        <v>Options</v>
      </c>
      <c r="D49" s="44"/>
      <c r="E49" s="44"/>
      <c r="F49" s="44"/>
      <c r="G49" s="44"/>
      <c r="H49" s="45"/>
    </row>
    <row r="50" spans="2:8" ht="15.6" x14ac:dyDescent="0.3">
      <c r="B50" s="22" t="str">
        <f t="shared" ref="B50:B52" si="1">$B$48</f>
        <v>x</v>
      </c>
      <c r="C50" s="46" t="s">
        <v>92</v>
      </c>
      <c r="D50" s="47"/>
      <c r="E50" s="47"/>
      <c r="F50" s="24"/>
      <c r="G50" s="48"/>
      <c r="H50" s="49"/>
    </row>
    <row r="51" spans="2:8" ht="15.6" x14ac:dyDescent="0.3">
      <c r="B51" s="22" t="str">
        <f t="shared" si="1"/>
        <v>x</v>
      </c>
      <c r="C51" s="35" t="s">
        <v>93</v>
      </c>
      <c r="D51" s="36"/>
      <c r="E51" s="36"/>
      <c r="F51" s="25">
        <f>TVA</f>
        <v>0.2</v>
      </c>
      <c r="G51" s="37"/>
      <c r="H51" s="38"/>
    </row>
    <row r="52" spans="2:8" ht="15.6" x14ac:dyDescent="0.3">
      <c r="B52" s="22" t="str">
        <f t="shared" si="1"/>
        <v>x</v>
      </c>
      <c r="C52" s="39" t="s">
        <v>94</v>
      </c>
      <c r="D52" s="40"/>
      <c r="E52" s="40"/>
      <c r="F52" s="26"/>
      <c r="G52" s="41"/>
      <c r="H52" s="42"/>
    </row>
  </sheetData>
  <sheetProtection selectLockedCells="1"/>
  <mergeCells count="18">
    <mergeCell ref="C46:E46"/>
    <mergeCell ref="G46:H46"/>
    <mergeCell ref="C47:E47"/>
    <mergeCell ref="G47:H47"/>
    <mergeCell ref="C1:G1"/>
    <mergeCell ref="C2:G2"/>
    <mergeCell ref="C3:G3"/>
    <mergeCell ref="C4:G4"/>
    <mergeCell ref="C44:H44"/>
    <mergeCell ref="C45:E45"/>
    <mergeCell ref="G45:H45"/>
    <mergeCell ref="C51:E51"/>
    <mergeCell ref="G51:H51"/>
    <mergeCell ref="C52:E52"/>
    <mergeCell ref="G52:H52"/>
    <mergeCell ref="C49:H49"/>
    <mergeCell ref="C50:E50"/>
    <mergeCell ref="G50:H50"/>
  </mergeCells>
  <conditionalFormatting sqref="A7:B42">
    <cfRule type="expression" dxfId="15" priority="14">
      <formula>$A7="Titre"</formula>
    </cfRule>
    <cfRule type="expression" dxfId="14" priority="15">
      <formula>$A7="Sous-titre"</formula>
    </cfRule>
  </conditionalFormatting>
  <conditionalFormatting sqref="A7:G42">
    <cfRule type="expression" dxfId="13" priority="16">
      <formula>$A7="Prix"</formula>
    </cfRule>
  </conditionalFormatting>
  <conditionalFormatting sqref="C7:C42">
    <cfRule type="expression" dxfId="12" priority="17">
      <formula>$A7="Titre"</formula>
    </cfRule>
    <cfRule type="expression" dxfId="11" priority="18">
      <formula>$A7="Sous-titre"</formula>
    </cfRule>
  </conditionalFormatting>
  <conditionalFormatting sqref="C7:G42">
    <cfRule type="expression" dxfId="10" priority="12">
      <formula>$A7="Titre"</formula>
    </cfRule>
    <cfRule type="expression" dxfId="9" priority="13">
      <formula>$A7="Sous-titre"</formula>
    </cfRule>
  </conditionalFormatting>
  <conditionalFormatting sqref="H7:H42">
    <cfRule type="expression" dxfId="8" priority="10">
      <formula>$A7="Titre"</formula>
    </cfRule>
    <cfRule type="expression" dxfId="7" priority="11">
      <formula>$A7="Sous-titre"</formula>
    </cfRule>
  </conditionalFormatting>
  <printOptions horizontalCentered="1"/>
  <pageMargins left="0.19685039370078741" right="0.19685039370078741" top="0.39370078740157483" bottom="0.39370078740157483" header="0.31496062992125984" footer="0.19685039370078741"/>
  <pageSetup paperSize="9" orientation="portrait" horizontalDpi="0" verticalDpi="0" r:id="rId1"/>
  <headerFooter>
    <oddFooter>&amp;L&amp;"Candara,Gras"&amp;10&amp;F&amp;R&amp;"Candara,Gras"&amp;10p &amp;P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CEA17-F376-470C-9B38-CE6B814328BA}">
  <sheetPr codeName="Feuil6">
    <tabColor rgb="FF0C4782"/>
  </sheetPr>
  <dimension ref="A1:D1347"/>
  <sheetViews>
    <sheetView showGridLines="0" showRowColHeaders="0" tabSelected="1" topLeftCell="B4" zoomScale="80" zoomScaleNormal="80" workbookViewId="0">
      <selection activeCell="C43" sqref="C43"/>
    </sheetView>
  </sheetViews>
  <sheetFormatPr baseColWidth="10" defaultColWidth="11" defaultRowHeight="14.4" x14ac:dyDescent="0.3"/>
  <cols>
    <col min="1" max="1" width="11" style="29" hidden="1" customWidth="1"/>
    <col min="2" max="2" width="6.09765625" style="29" customWidth="1"/>
    <col min="3" max="3" width="75.5" style="29" customWidth="1"/>
    <col min="4" max="4" width="10.59765625" style="29" customWidth="1"/>
    <col min="5" max="16384" width="11" style="29"/>
  </cols>
  <sheetData>
    <row r="1" spans="1:4" ht="45" customHeight="1" x14ac:dyDescent="0.3">
      <c r="C1" s="30" t="s">
        <v>145</v>
      </c>
    </row>
    <row r="2" spans="1:4" ht="26.25" customHeight="1" x14ac:dyDescent="0.3">
      <c r="C2" s="31" t="s">
        <v>146</v>
      </c>
    </row>
    <row r="3" spans="1:4" ht="39" customHeight="1" x14ac:dyDescent="0.3">
      <c r="C3" s="30" t="s">
        <v>95</v>
      </c>
    </row>
    <row r="4" spans="1:4" s="32" customFormat="1" x14ac:dyDescent="0.3">
      <c r="B4" s="30"/>
      <c r="C4" s="30"/>
      <c r="D4" s="30"/>
    </row>
    <row r="5" spans="1:4" s="32" customFormat="1" ht="50.25" customHeight="1" x14ac:dyDescent="0.3">
      <c r="B5" s="59" t="s">
        <v>96</v>
      </c>
      <c r="C5" s="59"/>
      <c r="D5" s="59"/>
    </row>
    <row r="6" spans="1:4" s="32" customFormat="1" ht="36" customHeight="1" x14ac:dyDescent="0.3">
      <c r="B6" s="58" t="s">
        <v>97</v>
      </c>
      <c r="C6" s="58"/>
      <c r="D6" s="58"/>
    </row>
    <row r="7" spans="1:4" s="32" customFormat="1" ht="94.5" customHeight="1" x14ac:dyDescent="0.3">
      <c r="B7" s="33" t="s">
        <v>98</v>
      </c>
      <c r="C7" s="57" t="s">
        <v>99</v>
      </c>
      <c r="D7" s="57"/>
    </row>
    <row r="8" spans="1:4" s="32" customFormat="1" ht="36" customHeight="1" x14ac:dyDescent="0.3">
      <c r="B8" s="58" t="s">
        <v>100</v>
      </c>
      <c r="C8" s="58"/>
      <c r="D8" s="58"/>
    </row>
    <row r="9" spans="1:4" s="32" customFormat="1" ht="157.5" customHeight="1" x14ac:dyDescent="0.3">
      <c r="B9" s="33" t="s">
        <v>98</v>
      </c>
      <c r="C9" s="57" t="s">
        <v>101</v>
      </c>
      <c r="D9" s="57"/>
    </row>
    <row r="10" spans="1:4" s="32" customFormat="1" ht="36" customHeight="1" x14ac:dyDescent="0.3">
      <c r="B10" s="58" t="s">
        <v>102</v>
      </c>
      <c r="C10" s="58"/>
      <c r="D10" s="58"/>
    </row>
    <row r="11" spans="1:4" s="32" customFormat="1" ht="60.75" customHeight="1" x14ac:dyDescent="0.3">
      <c r="B11" s="33" t="s">
        <v>98</v>
      </c>
      <c r="C11" s="57" t="s">
        <v>103</v>
      </c>
      <c r="D11" s="57"/>
    </row>
    <row r="12" spans="1:4" s="32" customFormat="1" ht="36" customHeight="1" x14ac:dyDescent="0.3">
      <c r="B12" s="58" t="s">
        <v>104</v>
      </c>
      <c r="C12" s="58"/>
      <c r="D12" s="58"/>
    </row>
    <row r="13" spans="1:4" s="32" customFormat="1" ht="170.25" customHeight="1" x14ac:dyDescent="0.3">
      <c r="B13" s="33" t="s">
        <v>98</v>
      </c>
      <c r="C13" s="57" t="s">
        <v>105</v>
      </c>
      <c r="D13" s="57"/>
    </row>
    <row r="14" spans="1:4" x14ac:dyDescent="0.3">
      <c r="B14" s="34" t="s">
        <v>3</v>
      </c>
      <c r="C14" s="34" t="s">
        <v>4</v>
      </c>
      <c r="D14" s="34" t="s">
        <v>106</v>
      </c>
    </row>
    <row r="15" spans="1:4" x14ac:dyDescent="0.3">
      <c r="A15" s="29" t="s">
        <v>107</v>
      </c>
      <c r="B15" s="29" t="s">
        <v>11</v>
      </c>
      <c r="C15" s="32" t="s">
        <v>108</v>
      </c>
    </row>
    <row r="16" spans="1:4" x14ac:dyDescent="0.3">
      <c r="A16" s="29" t="s">
        <v>107</v>
      </c>
      <c r="B16" s="29" t="s">
        <v>14</v>
      </c>
      <c r="C16" s="32" t="s">
        <v>109</v>
      </c>
    </row>
    <row r="17" spans="1:3" ht="129.6" x14ac:dyDescent="0.3">
      <c r="A17" s="29" t="s">
        <v>110</v>
      </c>
      <c r="B17" s="29" t="s">
        <v>17</v>
      </c>
      <c r="C17" s="32" t="s">
        <v>111</v>
      </c>
    </row>
    <row r="18" spans="1:3" ht="403.2" x14ac:dyDescent="0.3">
      <c r="A18" s="29" t="s">
        <v>110</v>
      </c>
      <c r="B18" s="29" t="s">
        <v>20</v>
      </c>
      <c r="C18" s="32" t="s">
        <v>112</v>
      </c>
    </row>
    <row r="19" spans="1:3" ht="409.6" x14ac:dyDescent="0.3">
      <c r="A19" s="29" t="s">
        <v>110</v>
      </c>
      <c r="B19" s="29" t="s">
        <v>22</v>
      </c>
      <c r="C19" s="32" t="s">
        <v>113</v>
      </c>
    </row>
    <row r="20" spans="1:3" ht="100.8" x14ac:dyDescent="0.3">
      <c r="A20" s="29" t="s">
        <v>110</v>
      </c>
      <c r="B20" s="29" t="s">
        <v>24</v>
      </c>
      <c r="C20" s="32" t="s">
        <v>114</v>
      </c>
    </row>
    <row r="21" spans="1:3" x14ac:dyDescent="0.3">
      <c r="A21" s="29" t="s">
        <v>107</v>
      </c>
      <c r="B21" s="29" t="s">
        <v>27</v>
      </c>
      <c r="C21" s="32" t="s">
        <v>115</v>
      </c>
    </row>
    <row r="22" spans="1:3" ht="129.6" x14ac:dyDescent="0.3">
      <c r="A22" s="29" t="s">
        <v>110</v>
      </c>
      <c r="B22" s="29" t="s">
        <v>29</v>
      </c>
      <c r="C22" s="32" t="s">
        <v>116</v>
      </c>
    </row>
    <row r="23" spans="1:3" ht="100.8" x14ac:dyDescent="0.3">
      <c r="A23" s="29" t="s">
        <v>110</v>
      </c>
      <c r="B23" s="29" t="s">
        <v>31</v>
      </c>
      <c r="C23" s="32" t="s">
        <v>117</v>
      </c>
    </row>
    <row r="24" spans="1:3" ht="86.4" x14ac:dyDescent="0.3">
      <c r="A24" s="29" t="s">
        <v>110</v>
      </c>
      <c r="B24" s="29" t="s">
        <v>34</v>
      </c>
      <c r="C24" s="32" t="s">
        <v>118</v>
      </c>
    </row>
    <row r="25" spans="1:3" ht="115.2" x14ac:dyDescent="0.3">
      <c r="A25" s="29" t="s">
        <v>110</v>
      </c>
      <c r="B25" s="29" t="s">
        <v>37</v>
      </c>
      <c r="C25" s="32" t="s">
        <v>119</v>
      </c>
    </row>
    <row r="26" spans="1:3" ht="144" x14ac:dyDescent="0.3">
      <c r="A26" s="29" t="s">
        <v>110</v>
      </c>
      <c r="B26" s="29" t="s">
        <v>40</v>
      </c>
      <c r="C26" s="32" t="s">
        <v>120</v>
      </c>
    </row>
    <row r="27" spans="1:3" ht="100.8" x14ac:dyDescent="0.3">
      <c r="A27" s="29" t="s">
        <v>110</v>
      </c>
      <c r="B27" s="29" t="s">
        <v>42</v>
      </c>
      <c r="C27" s="32" t="s">
        <v>121</v>
      </c>
    </row>
    <row r="28" spans="1:3" ht="129.6" x14ac:dyDescent="0.3">
      <c r="A28" s="29" t="s">
        <v>110</v>
      </c>
      <c r="B28" s="29" t="s">
        <v>45</v>
      </c>
      <c r="C28" s="32" t="s">
        <v>122</v>
      </c>
    </row>
    <row r="29" spans="1:3" ht="129.6" x14ac:dyDescent="0.3">
      <c r="A29" s="29" t="s">
        <v>110</v>
      </c>
      <c r="B29" s="29" t="s">
        <v>47</v>
      </c>
      <c r="C29" s="32" t="s">
        <v>123</v>
      </c>
    </row>
    <row r="30" spans="1:3" ht="115.2" x14ac:dyDescent="0.3">
      <c r="A30" s="29" t="s">
        <v>110</v>
      </c>
      <c r="B30" s="29" t="s">
        <v>49</v>
      </c>
      <c r="C30" s="32" t="s">
        <v>124</v>
      </c>
    </row>
    <row r="31" spans="1:3" x14ac:dyDescent="0.3">
      <c r="A31" s="29" t="s">
        <v>107</v>
      </c>
      <c r="B31" s="29" t="s">
        <v>51</v>
      </c>
      <c r="C31" s="32" t="s">
        <v>125</v>
      </c>
    </row>
    <row r="32" spans="1:3" x14ac:dyDescent="0.3">
      <c r="A32" s="29" t="s">
        <v>126</v>
      </c>
      <c r="B32" s="29" t="s">
        <v>54</v>
      </c>
      <c r="C32" s="32" t="s">
        <v>127</v>
      </c>
    </row>
    <row r="33" spans="1:3" ht="100.8" x14ac:dyDescent="0.3">
      <c r="A33" s="29" t="s">
        <v>110</v>
      </c>
      <c r="B33" s="29" t="s">
        <v>56</v>
      </c>
      <c r="C33" s="32" t="s">
        <v>128</v>
      </c>
    </row>
    <row r="34" spans="1:3" ht="100.8" x14ac:dyDescent="0.3">
      <c r="A34" s="29" t="s">
        <v>110</v>
      </c>
      <c r="B34" s="29" t="s">
        <v>58</v>
      </c>
      <c r="C34" s="32" t="s">
        <v>129</v>
      </c>
    </row>
    <row r="35" spans="1:3" ht="115.2" x14ac:dyDescent="0.3">
      <c r="A35" s="29" t="s">
        <v>110</v>
      </c>
      <c r="B35" s="29" t="s">
        <v>60</v>
      </c>
      <c r="C35" s="32" t="s">
        <v>130</v>
      </c>
    </row>
    <row r="36" spans="1:3" ht="115.2" x14ac:dyDescent="0.3">
      <c r="A36" s="29" t="s">
        <v>110</v>
      </c>
      <c r="B36" s="29" t="s">
        <v>62</v>
      </c>
      <c r="C36" s="32" t="s">
        <v>131</v>
      </c>
    </row>
    <row r="37" spans="1:3" x14ac:dyDescent="0.3">
      <c r="A37" s="29" t="s">
        <v>126</v>
      </c>
      <c r="B37" s="29" t="s">
        <v>64</v>
      </c>
      <c r="C37" s="32" t="s">
        <v>132</v>
      </c>
    </row>
    <row r="38" spans="1:3" ht="86.4" x14ac:dyDescent="0.3">
      <c r="A38" s="29" t="s">
        <v>110</v>
      </c>
      <c r="B38" s="29" t="s">
        <v>66</v>
      </c>
      <c r="C38" s="32" t="s">
        <v>133</v>
      </c>
    </row>
    <row r="39" spans="1:3" ht="86.4" x14ac:dyDescent="0.3">
      <c r="A39" s="29" t="s">
        <v>110</v>
      </c>
      <c r="B39" s="29" t="s">
        <v>68</v>
      </c>
      <c r="C39" s="32" t="s">
        <v>134</v>
      </c>
    </row>
    <row r="40" spans="1:3" ht="129.6" x14ac:dyDescent="0.3">
      <c r="A40" s="29" t="s">
        <v>110</v>
      </c>
      <c r="B40" s="29" t="s">
        <v>70</v>
      </c>
      <c r="C40" s="32" t="s">
        <v>135</v>
      </c>
    </row>
    <row r="41" spans="1:3" ht="115.2" x14ac:dyDescent="0.3">
      <c r="A41" s="29" t="s">
        <v>110</v>
      </c>
      <c r="B41" s="29" t="s">
        <v>72</v>
      </c>
      <c r="C41" s="32" t="s">
        <v>136</v>
      </c>
    </row>
    <row r="42" spans="1:3" x14ac:dyDescent="0.3">
      <c r="A42" s="29" t="s">
        <v>107</v>
      </c>
      <c r="B42" s="29" t="s">
        <v>74</v>
      </c>
      <c r="C42" s="32" t="s">
        <v>137</v>
      </c>
    </row>
    <row r="43" spans="1:3" ht="115.2" x14ac:dyDescent="0.3">
      <c r="A43" s="29" t="s">
        <v>110</v>
      </c>
      <c r="B43" s="29" t="s">
        <v>76</v>
      </c>
      <c r="C43" s="32" t="s">
        <v>147</v>
      </c>
    </row>
    <row r="44" spans="1:3" ht="100.8" x14ac:dyDescent="0.3">
      <c r="A44" s="29" t="s">
        <v>110</v>
      </c>
      <c r="B44" s="29" t="s">
        <v>78</v>
      </c>
      <c r="C44" s="32" t="s">
        <v>138</v>
      </c>
    </row>
    <row r="45" spans="1:3" ht="100.8" x14ac:dyDescent="0.3">
      <c r="A45" s="29" t="s">
        <v>110</v>
      </c>
      <c r="B45" s="29" t="s">
        <v>80</v>
      </c>
      <c r="C45" s="32" t="s">
        <v>139</v>
      </c>
    </row>
    <row r="46" spans="1:3" ht="100.8" x14ac:dyDescent="0.3">
      <c r="A46" s="29" t="s">
        <v>110</v>
      </c>
      <c r="B46" s="29" t="s">
        <v>82</v>
      </c>
      <c r="C46" s="32" t="s">
        <v>140</v>
      </c>
    </row>
    <row r="47" spans="1:3" ht="115.2" x14ac:dyDescent="0.3">
      <c r="A47" s="29" t="s">
        <v>110</v>
      </c>
      <c r="B47" s="29" t="s">
        <v>84</v>
      </c>
      <c r="C47" s="32" t="s">
        <v>141</v>
      </c>
    </row>
    <row r="48" spans="1:3" x14ac:dyDescent="0.3">
      <c r="A48" s="29" t="s">
        <v>107</v>
      </c>
      <c r="B48" s="29" t="s">
        <v>86</v>
      </c>
      <c r="C48" s="32" t="s">
        <v>142</v>
      </c>
    </row>
    <row r="49" spans="1:3" ht="100.8" x14ac:dyDescent="0.3">
      <c r="A49" s="29" t="s">
        <v>110</v>
      </c>
      <c r="B49" s="29" t="s">
        <v>88</v>
      </c>
      <c r="C49" s="32" t="s">
        <v>143</v>
      </c>
    </row>
    <row r="50" spans="1:3" ht="100.8" x14ac:dyDescent="0.3">
      <c r="A50" s="29" t="s">
        <v>110</v>
      </c>
      <c r="B50" s="29" t="s">
        <v>90</v>
      </c>
      <c r="C50" s="32" t="s">
        <v>144</v>
      </c>
    </row>
    <row r="51" spans="1:3" x14ac:dyDescent="0.3">
      <c r="C51" s="32"/>
    </row>
    <row r="52" spans="1:3" x14ac:dyDescent="0.3">
      <c r="C52" s="32"/>
    </row>
    <row r="53" spans="1:3" x14ac:dyDescent="0.3">
      <c r="C53" s="32"/>
    </row>
    <row r="54" spans="1:3" x14ac:dyDescent="0.3">
      <c r="C54" s="32"/>
    </row>
    <row r="55" spans="1:3" x14ac:dyDescent="0.3">
      <c r="C55" s="32"/>
    </row>
    <row r="56" spans="1:3" x14ac:dyDescent="0.3">
      <c r="C56" s="32"/>
    </row>
    <row r="57" spans="1:3" x14ac:dyDescent="0.3">
      <c r="C57" s="32"/>
    </row>
    <row r="58" spans="1:3" x14ac:dyDescent="0.3">
      <c r="C58" s="32"/>
    </row>
    <row r="59" spans="1:3" x14ac:dyDescent="0.3">
      <c r="C59" s="32"/>
    </row>
    <row r="60" spans="1:3" x14ac:dyDescent="0.3">
      <c r="C60" s="32"/>
    </row>
    <row r="61" spans="1:3" x14ac:dyDescent="0.3">
      <c r="C61" s="32"/>
    </row>
    <row r="62" spans="1:3" x14ac:dyDescent="0.3">
      <c r="C62" s="32"/>
    </row>
    <row r="63" spans="1:3" x14ac:dyDescent="0.3">
      <c r="C63" s="32"/>
    </row>
    <row r="64" spans="1:3" x14ac:dyDescent="0.3">
      <c r="C64" s="32"/>
    </row>
    <row r="65" spans="3:3" x14ac:dyDescent="0.3">
      <c r="C65" s="32"/>
    </row>
    <row r="66" spans="3:3" x14ac:dyDescent="0.3">
      <c r="C66" s="32"/>
    </row>
    <row r="67" spans="3:3" x14ac:dyDescent="0.3">
      <c r="C67" s="32"/>
    </row>
    <row r="68" spans="3:3" x14ac:dyDescent="0.3">
      <c r="C68" s="32"/>
    </row>
    <row r="69" spans="3:3" x14ac:dyDescent="0.3">
      <c r="C69" s="32"/>
    </row>
    <row r="70" spans="3:3" x14ac:dyDescent="0.3">
      <c r="C70" s="32"/>
    </row>
    <row r="71" spans="3:3" x14ac:dyDescent="0.3">
      <c r="C71" s="32"/>
    </row>
    <row r="72" spans="3:3" x14ac:dyDescent="0.3">
      <c r="C72" s="32"/>
    </row>
    <row r="73" spans="3:3" x14ac:dyDescent="0.3">
      <c r="C73" s="32"/>
    </row>
    <row r="74" spans="3:3" x14ac:dyDescent="0.3">
      <c r="C74" s="32"/>
    </row>
    <row r="75" spans="3:3" x14ac:dyDescent="0.3">
      <c r="C75" s="32"/>
    </row>
    <row r="76" spans="3:3" x14ac:dyDescent="0.3">
      <c r="C76" s="32"/>
    </row>
    <row r="77" spans="3:3" x14ac:dyDescent="0.3">
      <c r="C77" s="32"/>
    </row>
    <row r="78" spans="3:3" x14ac:dyDescent="0.3">
      <c r="C78" s="32"/>
    </row>
    <row r="79" spans="3:3" x14ac:dyDescent="0.3">
      <c r="C79" s="32"/>
    </row>
    <row r="80" spans="3:3" x14ac:dyDescent="0.3">
      <c r="C80" s="32"/>
    </row>
    <row r="81" spans="3:3" x14ac:dyDescent="0.3">
      <c r="C81" s="32"/>
    </row>
    <row r="82" spans="3:3" x14ac:dyDescent="0.3">
      <c r="C82" s="32"/>
    </row>
    <row r="83" spans="3:3" x14ac:dyDescent="0.3">
      <c r="C83" s="32"/>
    </row>
    <row r="84" spans="3:3" x14ac:dyDescent="0.3">
      <c r="C84" s="32"/>
    </row>
    <row r="85" spans="3:3" x14ac:dyDescent="0.3">
      <c r="C85" s="32"/>
    </row>
    <row r="86" spans="3:3" x14ac:dyDescent="0.3">
      <c r="C86" s="32"/>
    </row>
    <row r="87" spans="3:3" x14ac:dyDescent="0.3">
      <c r="C87" s="32"/>
    </row>
    <row r="88" spans="3:3" x14ac:dyDescent="0.3">
      <c r="C88" s="32"/>
    </row>
    <row r="89" spans="3:3" x14ac:dyDescent="0.3">
      <c r="C89" s="32"/>
    </row>
    <row r="90" spans="3:3" x14ac:dyDescent="0.3">
      <c r="C90" s="32"/>
    </row>
    <row r="91" spans="3:3" x14ac:dyDescent="0.3">
      <c r="C91" s="32"/>
    </row>
    <row r="92" spans="3:3" x14ac:dyDescent="0.3">
      <c r="C92" s="32"/>
    </row>
    <row r="93" spans="3:3" x14ac:dyDescent="0.3">
      <c r="C93" s="32"/>
    </row>
    <row r="94" spans="3:3" x14ac:dyDescent="0.3">
      <c r="C94" s="32"/>
    </row>
    <row r="95" spans="3:3" x14ac:dyDescent="0.3">
      <c r="C95" s="32"/>
    </row>
    <row r="96" spans="3:3" x14ac:dyDescent="0.3">
      <c r="C96" s="32"/>
    </row>
    <row r="97" spans="3:3" x14ac:dyDescent="0.3">
      <c r="C97" s="32"/>
    </row>
    <row r="98" spans="3:3" x14ac:dyDescent="0.3">
      <c r="C98" s="32"/>
    </row>
    <row r="99" spans="3:3" x14ac:dyDescent="0.3">
      <c r="C99" s="32"/>
    </row>
    <row r="100" spans="3:3" x14ac:dyDescent="0.3">
      <c r="C100" s="32"/>
    </row>
    <row r="101" spans="3:3" x14ac:dyDescent="0.3">
      <c r="C101" s="32"/>
    </row>
    <row r="102" spans="3:3" x14ac:dyDescent="0.3">
      <c r="C102" s="32"/>
    </row>
    <row r="103" spans="3:3" x14ac:dyDescent="0.3">
      <c r="C103" s="32"/>
    </row>
    <row r="104" spans="3:3" x14ac:dyDescent="0.3">
      <c r="C104" s="32"/>
    </row>
    <row r="105" spans="3:3" x14ac:dyDescent="0.3">
      <c r="C105" s="32"/>
    </row>
    <row r="106" spans="3:3" x14ac:dyDescent="0.3">
      <c r="C106" s="32"/>
    </row>
    <row r="107" spans="3:3" x14ac:dyDescent="0.3">
      <c r="C107" s="32"/>
    </row>
    <row r="108" spans="3:3" x14ac:dyDescent="0.3">
      <c r="C108" s="32"/>
    </row>
    <row r="109" spans="3:3" x14ac:dyDescent="0.3">
      <c r="C109" s="32"/>
    </row>
    <row r="110" spans="3:3" x14ac:dyDescent="0.3">
      <c r="C110" s="32"/>
    </row>
    <row r="111" spans="3:3" x14ac:dyDescent="0.3">
      <c r="C111" s="32"/>
    </row>
    <row r="112" spans="3:3" x14ac:dyDescent="0.3">
      <c r="C112" s="32"/>
    </row>
    <row r="113" spans="3:3" x14ac:dyDescent="0.3">
      <c r="C113" s="32"/>
    </row>
    <row r="114" spans="3:3" x14ac:dyDescent="0.3">
      <c r="C114" s="32"/>
    </row>
    <row r="115" spans="3:3" x14ac:dyDescent="0.3">
      <c r="C115" s="32"/>
    </row>
    <row r="116" spans="3:3" x14ac:dyDescent="0.3">
      <c r="C116" s="32"/>
    </row>
    <row r="117" spans="3:3" x14ac:dyDescent="0.3">
      <c r="C117" s="32"/>
    </row>
    <row r="118" spans="3:3" x14ac:dyDescent="0.3">
      <c r="C118" s="32"/>
    </row>
    <row r="119" spans="3:3" x14ac:dyDescent="0.3">
      <c r="C119" s="32"/>
    </row>
    <row r="120" spans="3:3" x14ac:dyDescent="0.3">
      <c r="C120" s="32"/>
    </row>
    <row r="121" spans="3:3" x14ac:dyDescent="0.3">
      <c r="C121" s="32"/>
    </row>
    <row r="122" spans="3:3" x14ac:dyDescent="0.3">
      <c r="C122" s="32"/>
    </row>
    <row r="123" spans="3:3" x14ac:dyDescent="0.3">
      <c r="C123" s="32"/>
    </row>
    <row r="124" spans="3:3" x14ac:dyDescent="0.3">
      <c r="C124" s="32"/>
    </row>
    <row r="125" spans="3:3" x14ac:dyDescent="0.3">
      <c r="C125" s="32"/>
    </row>
    <row r="126" spans="3:3" x14ac:dyDescent="0.3">
      <c r="C126" s="32"/>
    </row>
    <row r="127" spans="3:3" x14ac:dyDescent="0.3">
      <c r="C127" s="32"/>
    </row>
    <row r="128" spans="3:3" x14ac:dyDescent="0.3">
      <c r="C128" s="32"/>
    </row>
    <row r="129" spans="3:3" x14ac:dyDescent="0.3">
      <c r="C129" s="32"/>
    </row>
    <row r="130" spans="3:3" x14ac:dyDescent="0.3">
      <c r="C130" s="32"/>
    </row>
    <row r="131" spans="3:3" x14ac:dyDescent="0.3">
      <c r="C131" s="32"/>
    </row>
    <row r="132" spans="3:3" x14ac:dyDescent="0.3">
      <c r="C132" s="32"/>
    </row>
    <row r="133" spans="3:3" x14ac:dyDescent="0.3">
      <c r="C133" s="32"/>
    </row>
    <row r="134" spans="3:3" x14ac:dyDescent="0.3">
      <c r="C134" s="32"/>
    </row>
    <row r="135" spans="3:3" x14ac:dyDescent="0.3">
      <c r="C135" s="32"/>
    </row>
    <row r="136" spans="3:3" x14ac:dyDescent="0.3">
      <c r="C136" s="32"/>
    </row>
    <row r="137" spans="3:3" x14ac:dyDescent="0.3">
      <c r="C137" s="32"/>
    </row>
    <row r="138" spans="3:3" x14ac:dyDescent="0.3">
      <c r="C138" s="32"/>
    </row>
    <row r="139" spans="3:3" x14ac:dyDescent="0.3">
      <c r="C139" s="32"/>
    </row>
    <row r="140" spans="3:3" x14ac:dyDescent="0.3">
      <c r="C140" s="32"/>
    </row>
    <row r="141" spans="3:3" x14ac:dyDescent="0.3">
      <c r="C141" s="32"/>
    </row>
    <row r="142" spans="3:3" x14ac:dyDescent="0.3">
      <c r="C142" s="32"/>
    </row>
    <row r="143" spans="3:3" x14ac:dyDescent="0.3">
      <c r="C143" s="32"/>
    </row>
    <row r="144" spans="3:3" x14ac:dyDescent="0.3">
      <c r="C144" s="32"/>
    </row>
    <row r="145" spans="3:3" x14ac:dyDescent="0.3">
      <c r="C145" s="32"/>
    </row>
    <row r="146" spans="3:3" x14ac:dyDescent="0.3">
      <c r="C146" s="32"/>
    </row>
    <row r="147" spans="3:3" x14ac:dyDescent="0.3">
      <c r="C147" s="32"/>
    </row>
    <row r="148" spans="3:3" x14ac:dyDescent="0.3">
      <c r="C148" s="32"/>
    </row>
    <row r="149" spans="3:3" x14ac:dyDescent="0.3">
      <c r="C149" s="32"/>
    </row>
    <row r="150" spans="3:3" x14ac:dyDescent="0.3">
      <c r="C150" s="32"/>
    </row>
    <row r="151" spans="3:3" x14ac:dyDescent="0.3">
      <c r="C151" s="32"/>
    </row>
    <row r="152" spans="3:3" x14ac:dyDescent="0.3">
      <c r="C152" s="32"/>
    </row>
    <row r="153" spans="3:3" x14ac:dyDescent="0.3">
      <c r="C153" s="32"/>
    </row>
    <row r="154" spans="3:3" x14ac:dyDescent="0.3">
      <c r="C154" s="32"/>
    </row>
    <row r="155" spans="3:3" x14ac:dyDescent="0.3">
      <c r="C155" s="32"/>
    </row>
    <row r="156" spans="3:3" x14ac:dyDescent="0.3">
      <c r="C156" s="32"/>
    </row>
    <row r="157" spans="3:3" x14ac:dyDescent="0.3">
      <c r="C157" s="32"/>
    </row>
    <row r="158" spans="3:3" x14ac:dyDescent="0.3">
      <c r="C158" s="32"/>
    </row>
    <row r="159" spans="3:3" x14ac:dyDescent="0.3">
      <c r="C159" s="32"/>
    </row>
    <row r="160" spans="3:3" x14ac:dyDescent="0.3">
      <c r="C160" s="32"/>
    </row>
    <row r="161" spans="3:3" x14ac:dyDescent="0.3">
      <c r="C161" s="32"/>
    </row>
    <row r="162" spans="3:3" x14ac:dyDescent="0.3">
      <c r="C162" s="32"/>
    </row>
    <row r="163" spans="3:3" x14ac:dyDescent="0.3">
      <c r="C163" s="32"/>
    </row>
    <row r="164" spans="3:3" x14ac:dyDescent="0.3">
      <c r="C164" s="32"/>
    </row>
    <row r="165" spans="3:3" x14ac:dyDescent="0.3">
      <c r="C165" s="32"/>
    </row>
    <row r="166" spans="3:3" x14ac:dyDescent="0.3">
      <c r="C166" s="32"/>
    </row>
    <row r="167" spans="3:3" x14ac:dyDescent="0.3">
      <c r="C167" s="32"/>
    </row>
    <row r="168" spans="3:3" x14ac:dyDescent="0.3">
      <c r="C168" s="32"/>
    </row>
    <row r="169" spans="3:3" x14ac:dyDescent="0.3">
      <c r="C169" s="32"/>
    </row>
    <row r="170" spans="3:3" x14ac:dyDescent="0.3">
      <c r="C170" s="32"/>
    </row>
    <row r="171" spans="3:3" x14ac:dyDescent="0.3">
      <c r="C171" s="32"/>
    </row>
    <row r="172" spans="3:3" x14ac:dyDescent="0.3">
      <c r="C172" s="32"/>
    </row>
    <row r="173" spans="3:3" x14ac:dyDescent="0.3">
      <c r="C173" s="32"/>
    </row>
    <row r="174" spans="3:3" x14ac:dyDescent="0.3">
      <c r="C174" s="32"/>
    </row>
    <row r="175" spans="3:3" x14ac:dyDescent="0.3">
      <c r="C175" s="32"/>
    </row>
    <row r="176" spans="3:3" x14ac:dyDescent="0.3">
      <c r="C176" s="32"/>
    </row>
    <row r="177" spans="3:3" x14ac:dyDescent="0.3">
      <c r="C177" s="32"/>
    </row>
    <row r="178" spans="3:3" x14ac:dyDescent="0.3">
      <c r="C178" s="32"/>
    </row>
    <row r="179" spans="3:3" x14ac:dyDescent="0.3">
      <c r="C179" s="32"/>
    </row>
    <row r="180" spans="3:3" x14ac:dyDescent="0.3">
      <c r="C180" s="32"/>
    </row>
    <row r="181" spans="3:3" x14ac:dyDescent="0.3">
      <c r="C181" s="32"/>
    </row>
    <row r="182" spans="3:3" x14ac:dyDescent="0.3">
      <c r="C182" s="32"/>
    </row>
    <row r="183" spans="3:3" x14ac:dyDescent="0.3">
      <c r="C183" s="32"/>
    </row>
    <row r="184" spans="3:3" x14ac:dyDescent="0.3">
      <c r="C184" s="32"/>
    </row>
    <row r="185" spans="3:3" x14ac:dyDescent="0.3">
      <c r="C185" s="32"/>
    </row>
    <row r="186" spans="3:3" x14ac:dyDescent="0.3">
      <c r="C186" s="32"/>
    </row>
    <row r="187" spans="3:3" x14ac:dyDescent="0.3">
      <c r="C187" s="32"/>
    </row>
    <row r="188" spans="3:3" x14ac:dyDescent="0.3">
      <c r="C188" s="32"/>
    </row>
    <row r="189" spans="3:3" x14ac:dyDescent="0.3">
      <c r="C189" s="32"/>
    </row>
    <row r="190" spans="3:3" x14ac:dyDescent="0.3">
      <c r="C190" s="32"/>
    </row>
    <row r="191" spans="3:3" x14ac:dyDescent="0.3">
      <c r="C191" s="32"/>
    </row>
    <row r="192" spans="3:3" x14ac:dyDescent="0.3">
      <c r="C192" s="32"/>
    </row>
    <row r="193" spans="3:3" x14ac:dyDescent="0.3">
      <c r="C193" s="32"/>
    </row>
    <row r="194" spans="3:3" x14ac:dyDescent="0.3">
      <c r="C194" s="32"/>
    </row>
    <row r="195" spans="3:3" x14ac:dyDescent="0.3">
      <c r="C195" s="32"/>
    </row>
    <row r="196" spans="3:3" x14ac:dyDescent="0.3">
      <c r="C196" s="32"/>
    </row>
    <row r="197" spans="3:3" x14ac:dyDescent="0.3">
      <c r="C197" s="32"/>
    </row>
    <row r="198" spans="3:3" x14ac:dyDescent="0.3">
      <c r="C198" s="32"/>
    </row>
    <row r="199" spans="3:3" x14ac:dyDescent="0.3">
      <c r="C199" s="32"/>
    </row>
    <row r="200" spans="3:3" x14ac:dyDescent="0.3">
      <c r="C200" s="32"/>
    </row>
    <row r="201" spans="3:3" x14ac:dyDescent="0.3">
      <c r="C201" s="32"/>
    </row>
    <row r="202" spans="3:3" x14ac:dyDescent="0.3">
      <c r="C202" s="32"/>
    </row>
    <row r="203" spans="3:3" x14ac:dyDescent="0.3">
      <c r="C203" s="32"/>
    </row>
    <row r="204" spans="3:3" x14ac:dyDescent="0.3">
      <c r="C204" s="32"/>
    </row>
    <row r="205" spans="3:3" x14ac:dyDescent="0.3">
      <c r="C205" s="32"/>
    </row>
    <row r="206" spans="3:3" x14ac:dyDescent="0.3">
      <c r="C206" s="32"/>
    </row>
    <row r="207" spans="3:3" x14ac:dyDescent="0.3">
      <c r="C207" s="32"/>
    </row>
    <row r="208" spans="3:3" x14ac:dyDescent="0.3">
      <c r="C208" s="32"/>
    </row>
    <row r="209" spans="3:3" x14ac:dyDescent="0.3">
      <c r="C209" s="32"/>
    </row>
    <row r="210" spans="3:3" x14ac:dyDescent="0.3">
      <c r="C210" s="32"/>
    </row>
    <row r="211" spans="3:3" x14ac:dyDescent="0.3">
      <c r="C211" s="32"/>
    </row>
    <row r="212" spans="3:3" x14ac:dyDescent="0.3">
      <c r="C212" s="32"/>
    </row>
    <row r="213" spans="3:3" x14ac:dyDescent="0.3">
      <c r="C213" s="32"/>
    </row>
    <row r="214" spans="3:3" x14ac:dyDescent="0.3">
      <c r="C214" s="32"/>
    </row>
    <row r="215" spans="3:3" x14ac:dyDescent="0.3">
      <c r="C215" s="32"/>
    </row>
    <row r="216" spans="3:3" x14ac:dyDescent="0.3">
      <c r="C216" s="32"/>
    </row>
    <row r="217" spans="3:3" x14ac:dyDescent="0.3">
      <c r="C217" s="32"/>
    </row>
    <row r="218" spans="3:3" x14ac:dyDescent="0.3">
      <c r="C218" s="32"/>
    </row>
    <row r="219" spans="3:3" x14ac:dyDescent="0.3">
      <c r="C219" s="32"/>
    </row>
    <row r="220" spans="3:3" x14ac:dyDescent="0.3">
      <c r="C220" s="32"/>
    </row>
    <row r="221" spans="3:3" x14ac:dyDescent="0.3">
      <c r="C221" s="32"/>
    </row>
    <row r="222" spans="3:3" x14ac:dyDescent="0.3">
      <c r="C222" s="32"/>
    </row>
    <row r="223" spans="3:3" x14ac:dyDescent="0.3">
      <c r="C223" s="32"/>
    </row>
    <row r="224" spans="3:3" x14ac:dyDescent="0.3">
      <c r="C224" s="32"/>
    </row>
    <row r="225" spans="3:3" x14ac:dyDescent="0.3">
      <c r="C225" s="32"/>
    </row>
    <row r="226" spans="3:3" x14ac:dyDescent="0.3">
      <c r="C226" s="32"/>
    </row>
    <row r="227" spans="3:3" x14ac:dyDescent="0.3">
      <c r="C227" s="32"/>
    </row>
    <row r="228" spans="3:3" x14ac:dyDescent="0.3">
      <c r="C228" s="32"/>
    </row>
    <row r="229" spans="3:3" x14ac:dyDescent="0.3">
      <c r="C229" s="32"/>
    </row>
    <row r="230" spans="3:3" x14ac:dyDescent="0.3">
      <c r="C230" s="32"/>
    </row>
    <row r="231" spans="3:3" x14ac:dyDescent="0.3">
      <c r="C231" s="32"/>
    </row>
    <row r="232" spans="3:3" x14ac:dyDescent="0.3">
      <c r="C232" s="32"/>
    </row>
    <row r="233" spans="3:3" x14ac:dyDescent="0.3">
      <c r="C233" s="32"/>
    </row>
    <row r="234" spans="3:3" x14ac:dyDescent="0.3">
      <c r="C234" s="32"/>
    </row>
    <row r="235" spans="3:3" x14ac:dyDescent="0.3">
      <c r="C235" s="32"/>
    </row>
    <row r="236" spans="3:3" x14ac:dyDescent="0.3">
      <c r="C236" s="32"/>
    </row>
    <row r="237" spans="3:3" x14ac:dyDescent="0.3">
      <c r="C237" s="32"/>
    </row>
    <row r="238" spans="3:3" x14ac:dyDescent="0.3">
      <c r="C238" s="32"/>
    </row>
    <row r="239" spans="3:3" x14ac:dyDescent="0.3">
      <c r="C239" s="32"/>
    </row>
    <row r="240" spans="3:3" x14ac:dyDescent="0.3">
      <c r="C240" s="32"/>
    </row>
    <row r="241" spans="3:3" x14ac:dyDescent="0.3">
      <c r="C241" s="32"/>
    </row>
    <row r="242" spans="3:3" x14ac:dyDescent="0.3">
      <c r="C242" s="32"/>
    </row>
    <row r="243" spans="3:3" x14ac:dyDescent="0.3">
      <c r="C243" s="32"/>
    </row>
    <row r="244" spans="3:3" x14ac:dyDescent="0.3">
      <c r="C244" s="32"/>
    </row>
    <row r="245" spans="3:3" x14ac:dyDescent="0.3">
      <c r="C245" s="32"/>
    </row>
    <row r="246" spans="3:3" x14ac:dyDescent="0.3">
      <c r="C246" s="32"/>
    </row>
    <row r="247" spans="3:3" x14ac:dyDescent="0.3">
      <c r="C247" s="32"/>
    </row>
    <row r="248" spans="3:3" x14ac:dyDescent="0.3">
      <c r="C248" s="32"/>
    </row>
    <row r="249" spans="3:3" x14ac:dyDescent="0.3">
      <c r="C249" s="32"/>
    </row>
    <row r="250" spans="3:3" x14ac:dyDescent="0.3">
      <c r="C250" s="32"/>
    </row>
    <row r="251" spans="3:3" x14ac:dyDescent="0.3">
      <c r="C251" s="32"/>
    </row>
    <row r="252" spans="3:3" x14ac:dyDescent="0.3">
      <c r="C252" s="32"/>
    </row>
    <row r="253" spans="3:3" x14ac:dyDescent="0.3">
      <c r="C253" s="32"/>
    </row>
    <row r="254" spans="3:3" x14ac:dyDescent="0.3">
      <c r="C254" s="32"/>
    </row>
    <row r="255" spans="3:3" x14ac:dyDescent="0.3">
      <c r="C255" s="32"/>
    </row>
    <row r="256" spans="3:3" x14ac:dyDescent="0.3">
      <c r="C256" s="32"/>
    </row>
    <row r="257" spans="3:3" x14ac:dyDescent="0.3">
      <c r="C257" s="32"/>
    </row>
    <row r="258" spans="3:3" x14ac:dyDescent="0.3">
      <c r="C258" s="32"/>
    </row>
    <row r="259" spans="3:3" x14ac:dyDescent="0.3">
      <c r="C259" s="32"/>
    </row>
    <row r="260" spans="3:3" x14ac:dyDescent="0.3">
      <c r="C260" s="32"/>
    </row>
    <row r="261" spans="3:3" x14ac:dyDescent="0.3">
      <c r="C261" s="32"/>
    </row>
    <row r="262" spans="3:3" x14ac:dyDescent="0.3">
      <c r="C262" s="32"/>
    </row>
    <row r="263" spans="3:3" x14ac:dyDescent="0.3">
      <c r="C263" s="32"/>
    </row>
    <row r="264" spans="3:3" x14ac:dyDescent="0.3">
      <c r="C264" s="32"/>
    </row>
    <row r="265" spans="3:3" x14ac:dyDescent="0.3">
      <c r="C265" s="32"/>
    </row>
    <row r="266" spans="3:3" x14ac:dyDescent="0.3">
      <c r="C266" s="32"/>
    </row>
    <row r="267" spans="3:3" x14ac:dyDescent="0.3">
      <c r="C267" s="32"/>
    </row>
    <row r="268" spans="3:3" x14ac:dyDescent="0.3">
      <c r="C268" s="32"/>
    </row>
    <row r="269" spans="3:3" x14ac:dyDescent="0.3">
      <c r="C269" s="32"/>
    </row>
    <row r="270" spans="3:3" x14ac:dyDescent="0.3">
      <c r="C270" s="32"/>
    </row>
    <row r="271" spans="3:3" x14ac:dyDescent="0.3">
      <c r="C271" s="32"/>
    </row>
    <row r="272" spans="3:3" x14ac:dyDescent="0.3">
      <c r="C272" s="32"/>
    </row>
    <row r="273" spans="3:3" x14ac:dyDescent="0.3">
      <c r="C273" s="32"/>
    </row>
    <row r="274" spans="3:3" x14ac:dyDescent="0.3">
      <c r="C274" s="32"/>
    </row>
    <row r="275" spans="3:3" x14ac:dyDescent="0.3">
      <c r="C275" s="32"/>
    </row>
    <row r="276" spans="3:3" x14ac:dyDescent="0.3">
      <c r="C276" s="32"/>
    </row>
    <row r="277" spans="3:3" x14ac:dyDescent="0.3">
      <c r="C277" s="32"/>
    </row>
    <row r="278" spans="3:3" x14ac:dyDescent="0.3">
      <c r="C278" s="32"/>
    </row>
    <row r="279" spans="3:3" x14ac:dyDescent="0.3">
      <c r="C279" s="32"/>
    </row>
    <row r="280" spans="3:3" x14ac:dyDescent="0.3">
      <c r="C280" s="32"/>
    </row>
    <row r="281" spans="3:3" x14ac:dyDescent="0.3">
      <c r="C281" s="32"/>
    </row>
    <row r="282" spans="3:3" x14ac:dyDescent="0.3">
      <c r="C282" s="32"/>
    </row>
    <row r="283" spans="3:3" x14ac:dyDescent="0.3">
      <c r="C283" s="32"/>
    </row>
    <row r="284" spans="3:3" x14ac:dyDescent="0.3">
      <c r="C284" s="32"/>
    </row>
    <row r="285" spans="3:3" x14ac:dyDescent="0.3">
      <c r="C285" s="32"/>
    </row>
    <row r="286" spans="3:3" x14ac:dyDescent="0.3">
      <c r="C286" s="32"/>
    </row>
    <row r="287" spans="3:3" x14ac:dyDescent="0.3">
      <c r="C287" s="32"/>
    </row>
    <row r="288" spans="3:3" x14ac:dyDescent="0.3">
      <c r="C288" s="32"/>
    </row>
    <row r="289" spans="3:3" x14ac:dyDescent="0.3">
      <c r="C289" s="32"/>
    </row>
    <row r="290" spans="3:3" x14ac:dyDescent="0.3">
      <c r="C290" s="32"/>
    </row>
    <row r="291" spans="3:3" x14ac:dyDescent="0.3">
      <c r="C291" s="32"/>
    </row>
    <row r="292" spans="3:3" x14ac:dyDescent="0.3">
      <c r="C292" s="32"/>
    </row>
    <row r="293" spans="3:3" x14ac:dyDescent="0.3">
      <c r="C293" s="32"/>
    </row>
    <row r="294" spans="3:3" x14ac:dyDescent="0.3">
      <c r="C294" s="32"/>
    </row>
    <row r="295" spans="3:3" x14ac:dyDescent="0.3">
      <c r="C295" s="32"/>
    </row>
    <row r="296" spans="3:3" x14ac:dyDescent="0.3">
      <c r="C296" s="32"/>
    </row>
    <row r="297" spans="3:3" x14ac:dyDescent="0.3">
      <c r="C297" s="32"/>
    </row>
    <row r="298" spans="3:3" x14ac:dyDescent="0.3">
      <c r="C298" s="32"/>
    </row>
    <row r="299" spans="3:3" x14ac:dyDescent="0.3">
      <c r="C299" s="32"/>
    </row>
    <row r="300" spans="3:3" x14ac:dyDescent="0.3">
      <c r="C300" s="32"/>
    </row>
    <row r="301" spans="3:3" x14ac:dyDescent="0.3">
      <c r="C301" s="32"/>
    </row>
    <row r="302" spans="3:3" x14ac:dyDescent="0.3">
      <c r="C302" s="32"/>
    </row>
    <row r="303" spans="3:3" x14ac:dyDescent="0.3">
      <c r="C303" s="32"/>
    </row>
    <row r="304" spans="3:3" x14ac:dyDescent="0.3">
      <c r="C304" s="32"/>
    </row>
    <row r="305" spans="3:3" x14ac:dyDescent="0.3">
      <c r="C305" s="32"/>
    </row>
    <row r="306" spans="3:3" x14ac:dyDescent="0.3">
      <c r="C306" s="32"/>
    </row>
    <row r="307" spans="3:3" x14ac:dyDescent="0.3">
      <c r="C307" s="32"/>
    </row>
    <row r="308" spans="3:3" x14ac:dyDescent="0.3">
      <c r="C308" s="32"/>
    </row>
    <row r="309" spans="3:3" x14ac:dyDescent="0.3">
      <c r="C309" s="32"/>
    </row>
    <row r="310" spans="3:3" x14ac:dyDescent="0.3">
      <c r="C310" s="32"/>
    </row>
    <row r="311" spans="3:3" x14ac:dyDescent="0.3">
      <c r="C311" s="32"/>
    </row>
    <row r="312" spans="3:3" x14ac:dyDescent="0.3">
      <c r="C312" s="32"/>
    </row>
    <row r="313" spans="3:3" x14ac:dyDescent="0.3">
      <c r="C313" s="32"/>
    </row>
    <row r="314" spans="3:3" x14ac:dyDescent="0.3">
      <c r="C314" s="32"/>
    </row>
    <row r="315" spans="3:3" x14ac:dyDescent="0.3">
      <c r="C315" s="32"/>
    </row>
    <row r="316" spans="3:3" x14ac:dyDescent="0.3">
      <c r="C316" s="32"/>
    </row>
    <row r="317" spans="3:3" x14ac:dyDescent="0.3">
      <c r="C317" s="32"/>
    </row>
    <row r="318" spans="3:3" x14ac:dyDescent="0.3">
      <c r="C318" s="32"/>
    </row>
    <row r="319" spans="3:3" x14ac:dyDescent="0.3">
      <c r="C319" s="32"/>
    </row>
    <row r="320" spans="3:3" x14ac:dyDescent="0.3">
      <c r="C320" s="32"/>
    </row>
    <row r="321" spans="3:3" x14ac:dyDescent="0.3">
      <c r="C321" s="32"/>
    </row>
    <row r="322" spans="3:3" x14ac:dyDescent="0.3">
      <c r="C322" s="32"/>
    </row>
    <row r="323" spans="3:3" x14ac:dyDescent="0.3">
      <c r="C323" s="32"/>
    </row>
    <row r="324" spans="3:3" x14ac:dyDescent="0.3">
      <c r="C324" s="32"/>
    </row>
    <row r="325" spans="3:3" x14ac:dyDescent="0.3">
      <c r="C325" s="32"/>
    </row>
    <row r="326" spans="3:3" x14ac:dyDescent="0.3">
      <c r="C326" s="32"/>
    </row>
    <row r="327" spans="3:3" x14ac:dyDescent="0.3">
      <c r="C327" s="32"/>
    </row>
    <row r="328" spans="3:3" x14ac:dyDescent="0.3">
      <c r="C328" s="32"/>
    </row>
    <row r="329" spans="3:3" x14ac:dyDescent="0.3">
      <c r="C329" s="32"/>
    </row>
    <row r="330" spans="3:3" x14ac:dyDescent="0.3">
      <c r="C330" s="32"/>
    </row>
    <row r="331" spans="3:3" x14ac:dyDescent="0.3">
      <c r="C331" s="32"/>
    </row>
    <row r="332" spans="3:3" x14ac:dyDescent="0.3">
      <c r="C332" s="32"/>
    </row>
    <row r="333" spans="3:3" x14ac:dyDescent="0.3">
      <c r="C333" s="32"/>
    </row>
    <row r="334" spans="3:3" x14ac:dyDescent="0.3">
      <c r="C334" s="32"/>
    </row>
    <row r="335" spans="3:3" x14ac:dyDescent="0.3">
      <c r="C335" s="32"/>
    </row>
    <row r="336" spans="3:3" x14ac:dyDescent="0.3">
      <c r="C336" s="32"/>
    </row>
    <row r="337" spans="3:3" x14ac:dyDescent="0.3">
      <c r="C337" s="32"/>
    </row>
    <row r="338" spans="3:3" x14ac:dyDescent="0.3">
      <c r="C338" s="32"/>
    </row>
    <row r="339" spans="3:3" x14ac:dyDescent="0.3">
      <c r="C339" s="32"/>
    </row>
    <row r="340" spans="3:3" x14ac:dyDescent="0.3">
      <c r="C340" s="32"/>
    </row>
    <row r="341" spans="3:3" x14ac:dyDescent="0.3">
      <c r="C341" s="32"/>
    </row>
    <row r="342" spans="3:3" x14ac:dyDescent="0.3">
      <c r="C342" s="32"/>
    </row>
    <row r="343" spans="3:3" x14ac:dyDescent="0.3">
      <c r="C343" s="32"/>
    </row>
    <row r="344" spans="3:3" x14ac:dyDescent="0.3">
      <c r="C344" s="32"/>
    </row>
    <row r="345" spans="3:3" x14ac:dyDescent="0.3">
      <c r="C345" s="32"/>
    </row>
    <row r="346" spans="3:3" x14ac:dyDescent="0.3">
      <c r="C346" s="32"/>
    </row>
    <row r="347" spans="3:3" x14ac:dyDescent="0.3">
      <c r="C347" s="32"/>
    </row>
    <row r="348" spans="3:3" x14ac:dyDescent="0.3">
      <c r="C348" s="32"/>
    </row>
    <row r="349" spans="3:3" x14ac:dyDescent="0.3">
      <c r="C349" s="32"/>
    </row>
    <row r="350" spans="3:3" x14ac:dyDescent="0.3">
      <c r="C350" s="32"/>
    </row>
    <row r="351" spans="3:3" x14ac:dyDescent="0.3">
      <c r="C351" s="32"/>
    </row>
    <row r="352" spans="3:3" x14ac:dyDescent="0.3">
      <c r="C352" s="32"/>
    </row>
    <row r="353" spans="3:3" x14ac:dyDescent="0.3">
      <c r="C353" s="32"/>
    </row>
    <row r="354" spans="3:3" x14ac:dyDescent="0.3">
      <c r="C354" s="32"/>
    </row>
    <row r="355" spans="3:3" x14ac:dyDescent="0.3">
      <c r="C355" s="32"/>
    </row>
    <row r="356" spans="3:3" x14ac:dyDescent="0.3">
      <c r="C356" s="32"/>
    </row>
    <row r="357" spans="3:3" x14ac:dyDescent="0.3">
      <c r="C357" s="32"/>
    </row>
    <row r="358" spans="3:3" x14ac:dyDescent="0.3">
      <c r="C358" s="32"/>
    </row>
    <row r="359" spans="3:3" x14ac:dyDescent="0.3">
      <c r="C359" s="32"/>
    </row>
    <row r="360" spans="3:3" x14ac:dyDescent="0.3">
      <c r="C360" s="32"/>
    </row>
    <row r="361" spans="3:3" x14ac:dyDescent="0.3">
      <c r="C361" s="32"/>
    </row>
    <row r="362" spans="3:3" x14ac:dyDescent="0.3">
      <c r="C362" s="32"/>
    </row>
    <row r="363" spans="3:3" x14ac:dyDescent="0.3">
      <c r="C363" s="32"/>
    </row>
    <row r="364" spans="3:3" x14ac:dyDescent="0.3">
      <c r="C364" s="32"/>
    </row>
    <row r="365" spans="3:3" x14ac:dyDescent="0.3">
      <c r="C365" s="32"/>
    </row>
    <row r="366" spans="3:3" x14ac:dyDescent="0.3">
      <c r="C366" s="32"/>
    </row>
    <row r="367" spans="3:3" x14ac:dyDescent="0.3">
      <c r="C367" s="32"/>
    </row>
    <row r="368" spans="3:3" x14ac:dyDescent="0.3">
      <c r="C368" s="32"/>
    </row>
    <row r="369" spans="3:3" x14ac:dyDescent="0.3">
      <c r="C369" s="32"/>
    </row>
    <row r="370" spans="3:3" x14ac:dyDescent="0.3">
      <c r="C370" s="32"/>
    </row>
    <row r="371" spans="3:3" x14ac:dyDescent="0.3">
      <c r="C371" s="32"/>
    </row>
    <row r="372" spans="3:3" x14ac:dyDescent="0.3">
      <c r="C372" s="32"/>
    </row>
    <row r="373" spans="3:3" x14ac:dyDescent="0.3">
      <c r="C373" s="32"/>
    </row>
    <row r="374" spans="3:3" x14ac:dyDescent="0.3">
      <c r="C374" s="32"/>
    </row>
    <row r="375" spans="3:3" x14ac:dyDescent="0.3">
      <c r="C375" s="32"/>
    </row>
    <row r="376" spans="3:3" x14ac:dyDescent="0.3">
      <c r="C376" s="32"/>
    </row>
    <row r="377" spans="3:3" x14ac:dyDescent="0.3">
      <c r="C377" s="32"/>
    </row>
    <row r="378" spans="3:3" x14ac:dyDescent="0.3">
      <c r="C378" s="32"/>
    </row>
    <row r="379" spans="3:3" x14ac:dyDescent="0.3">
      <c r="C379" s="32"/>
    </row>
    <row r="380" spans="3:3" x14ac:dyDescent="0.3">
      <c r="C380" s="32"/>
    </row>
    <row r="381" spans="3:3" x14ac:dyDescent="0.3">
      <c r="C381" s="32"/>
    </row>
    <row r="382" spans="3:3" x14ac:dyDescent="0.3">
      <c r="C382" s="32"/>
    </row>
    <row r="383" spans="3:3" x14ac:dyDescent="0.3">
      <c r="C383" s="32"/>
    </row>
    <row r="384" spans="3:3" x14ac:dyDescent="0.3">
      <c r="C384" s="32"/>
    </row>
    <row r="385" spans="3:3" x14ac:dyDescent="0.3">
      <c r="C385" s="32"/>
    </row>
    <row r="386" spans="3:3" x14ac:dyDescent="0.3">
      <c r="C386" s="32"/>
    </row>
    <row r="387" spans="3:3" x14ac:dyDescent="0.3">
      <c r="C387" s="32"/>
    </row>
    <row r="388" spans="3:3" x14ac:dyDescent="0.3">
      <c r="C388" s="32"/>
    </row>
    <row r="389" spans="3:3" x14ac:dyDescent="0.3">
      <c r="C389" s="32"/>
    </row>
    <row r="390" spans="3:3" x14ac:dyDescent="0.3">
      <c r="C390" s="32"/>
    </row>
    <row r="391" spans="3:3" x14ac:dyDescent="0.3">
      <c r="C391" s="32"/>
    </row>
    <row r="392" spans="3:3" x14ac:dyDescent="0.3">
      <c r="C392" s="32"/>
    </row>
    <row r="393" spans="3:3" x14ac:dyDescent="0.3">
      <c r="C393" s="32"/>
    </row>
    <row r="394" spans="3:3" x14ac:dyDescent="0.3">
      <c r="C394" s="32"/>
    </row>
    <row r="395" spans="3:3" x14ac:dyDescent="0.3">
      <c r="C395" s="32"/>
    </row>
    <row r="396" spans="3:3" x14ac:dyDescent="0.3">
      <c r="C396" s="32"/>
    </row>
    <row r="397" spans="3:3" x14ac:dyDescent="0.3">
      <c r="C397" s="32"/>
    </row>
    <row r="398" spans="3:3" x14ac:dyDescent="0.3">
      <c r="C398" s="32"/>
    </row>
    <row r="399" spans="3:3" x14ac:dyDescent="0.3">
      <c r="C399" s="32"/>
    </row>
    <row r="400" spans="3:3" x14ac:dyDescent="0.3">
      <c r="C400" s="32"/>
    </row>
    <row r="401" spans="3:3" x14ac:dyDescent="0.3">
      <c r="C401" s="32"/>
    </row>
    <row r="402" spans="3:3" x14ac:dyDescent="0.3">
      <c r="C402" s="32"/>
    </row>
    <row r="403" spans="3:3" x14ac:dyDescent="0.3">
      <c r="C403" s="32"/>
    </row>
    <row r="404" spans="3:3" x14ac:dyDescent="0.3">
      <c r="C404" s="32"/>
    </row>
    <row r="405" spans="3:3" x14ac:dyDescent="0.3">
      <c r="C405" s="32"/>
    </row>
    <row r="406" spans="3:3" x14ac:dyDescent="0.3">
      <c r="C406" s="32"/>
    </row>
    <row r="407" spans="3:3" x14ac:dyDescent="0.3">
      <c r="C407" s="32"/>
    </row>
    <row r="408" spans="3:3" x14ac:dyDescent="0.3">
      <c r="C408" s="32"/>
    </row>
    <row r="409" spans="3:3" x14ac:dyDescent="0.3">
      <c r="C409" s="32"/>
    </row>
    <row r="410" spans="3:3" x14ac:dyDescent="0.3">
      <c r="C410" s="32"/>
    </row>
    <row r="411" spans="3:3" x14ac:dyDescent="0.3">
      <c r="C411" s="32"/>
    </row>
    <row r="412" spans="3:3" x14ac:dyDescent="0.3">
      <c r="C412" s="32"/>
    </row>
    <row r="413" spans="3:3" x14ac:dyDescent="0.3">
      <c r="C413" s="32"/>
    </row>
    <row r="414" spans="3:3" x14ac:dyDescent="0.3">
      <c r="C414" s="32"/>
    </row>
    <row r="415" spans="3:3" x14ac:dyDescent="0.3">
      <c r="C415" s="32"/>
    </row>
    <row r="416" spans="3:3" x14ac:dyDescent="0.3">
      <c r="C416" s="32"/>
    </row>
    <row r="417" spans="3:3" x14ac:dyDescent="0.3">
      <c r="C417" s="32"/>
    </row>
    <row r="418" spans="3:3" x14ac:dyDescent="0.3">
      <c r="C418" s="32"/>
    </row>
    <row r="419" spans="3:3" x14ac:dyDescent="0.3">
      <c r="C419" s="32"/>
    </row>
    <row r="420" spans="3:3" x14ac:dyDescent="0.3">
      <c r="C420" s="32"/>
    </row>
    <row r="421" spans="3:3" x14ac:dyDescent="0.3">
      <c r="C421" s="32"/>
    </row>
    <row r="422" spans="3:3" x14ac:dyDescent="0.3">
      <c r="C422" s="32"/>
    </row>
    <row r="423" spans="3:3" x14ac:dyDescent="0.3">
      <c r="C423" s="32"/>
    </row>
    <row r="424" spans="3:3" x14ac:dyDescent="0.3">
      <c r="C424" s="32"/>
    </row>
    <row r="425" spans="3:3" x14ac:dyDescent="0.3">
      <c r="C425" s="32"/>
    </row>
    <row r="426" spans="3:3" x14ac:dyDescent="0.3">
      <c r="C426" s="32"/>
    </row>
    <row r="427" spans="3:3" x14ac:dyDescent="0.3">
      <c r="C427" s="32"/>
    </row>
    <row r="428" spans="3:3" x14ac:dyDescent="0.3">
      <c r="C428" s="32"/>
    </row>
    <row r="429" spans="3:3" x14ac:dyDescent="0.3">
      <c r="C429" s="32"/>
    </row>
    <row r="430" spans="3:3" x14ac:dyDescent="0.3">
      <c r="C430" s="32"/>
    </row>
    <row r="431" spans="3:3" x14ac:dyDescent="0.3">
      <c r="C431" s="32"/>
    </row>
    <row r="432" spans="3:3" x14ac:dyDescent="0.3">
      <c r="C432" s="32"/>
    </row>
    <row r="433" spans="3:3" x14ac:dyDescent="0.3">
      <c r="C433" s="32"/>
    </row>
    <row r="434" spans="3:3" x14ac:dyDescent="0.3">
      <c r="C434" s="32"/>
    </row>
    <row r="435" spans="3:3" x14ac:dyDescent="0.3">
      <c r="C435" s="32"/>
    </row>
    <row r="436" spans="3:3" x14ac:dyDescent="0.3">
      <c r="C436" s="32"/>
    </row>
    <row r="437" spans="3:3" x14ac:dyDescent="0.3">
      <c r="C437" s="32"/>
    </row>
    <row r="438" spans="3:3" x14ac:dyDescent="0.3">
      <c r="C438" s="32"/>
    </row>
    <row r="439" spans="3:3" x14ac:dyDescent="0.3">
      <c r="C439" s="32"/>
    </row>
    <row r="440" spans="3:3" x14ac:dyDescent="0.3">
      <c r="C440" s="32"/>
    </row>
    <row r="441" spans="3:3" x14ac:dyDescent="0.3">
      <c r="C441" s="32"/>
    </row>
    <row r="442" spans="3:3" x14ac:dyDescent="0.3">
      <c r="C442" s="32"/>
    </row>
    <row r="443" spans="3:3" x14ac:dyDescent="0.3">
      <c r="C443" s="32"/>
    </row>
    <row r="444" spans="3:3" x14ac:dyDescent="0.3">
      <c r="C444" s="32"/>
    </row>
    <row r="445" spans="3:3" x14ac:dyDescent="0.3">
      <c r="C445" s="32"/>
    </row>
    <row r="446" spans="3:3" x14ac:dyDescent="0.3">
      <c r="C446" s="32"/>
    </row>
    <row r="447" spans="3:3" x14ac:dyDescent="0.3">
      <c r="C447" s="32"/>
    </row>
    <row r="448" spans="3:3" x14ac:dyDescent="0.3">
      <c r="C448" s="32"/>
    </row>
    <row r="449" spans="3:3" x14ac:dyDescent="0.3">
      <c r="C449" s="32"/>
    </row>
    <row r="450" spans="3:3" x14ac:dyDescent="0.3">
      <c r="C450" s="32"/>
    </row>
    <row r="451" spans="3:3" x14ac:dyDescent="0.3">
      <c r="C451" s="32"/>
    </row>
    <row r="452" spans="3:3" x14ac:dyDescent="0.3">
      <c r="C452" s="32"/>
    </row>
    <row r="453" spans="3:3" x14ac:dyDescent="0.3">
      <c r="C453" s="32"/>
    </row>
    <row r="454" spans="3:3" x14ac:dyDescent="0.3">
      <c r="C454" s="32"/>
    </row>
    <row r="455" spans="3:3" x14ac:dyDescent="0.3">
      <c r="C455" s="32"/>
    </row>
    <row r="456" spans="3:3" x14ac:dyDescent="0.3">
      <c r="C456" s="32"/>
    </row>
    <row r="457" spans="3:3" x14ac:dyDescent="0.3">
      <c r="C457" s="32"/>
    </row>
    <row r="458" spans="3:3" x14ac:dyDescent="0.3">
      <c r="C458" s="32"/>
    </row>
    <row r="459" spans="3:3" x14ac:dyDescent="0.3">
      <c r="C459" s="32"/>
    </row>
    <row r="460" spans="3:3" x14ac:dyDescent="0.3">
      <c r="C460" s="32"/>
    </row>
    <row r="461" spans="3:3" x14ac:dyDescent="0.3">
      <c r="C461" s="32"/>
    </row>
    <row r="462" spans="3:3" x14ac:dyDescent="0.3">
      <c r="C462" s="32"/>
    </row>
    <row r="463" spans="3:3" x14ac:dyDescent="0.3">
      <c r="C463" s="32"/>
    </row>
    <row r="464" spans="3:3" x14ac:dyDescent="0.3">
      <c r="C464" s="32"/>
    </row>
    <row r="465" spans="3:3" x14ac:dyDescent="0.3">
      <c r="C465" s="32"/>
    </row>
    <row r="466" spans="3:3" x14ac:dyDescent="0.3">
      <c r="C466" s="32"/>
    </row>
    <row r="467" spans="3:3" x14ac:dyDescent="0.3">
      <c r="C467" s="32"/>
    </row>
    <row r="468" spans="3:3" x14ac:dyDescent="0.3">
      <c r="C468" s="32"/>
    </row>
    <row r="469" spans="3:3" x14ac:dyDescent="0.3">
      <c r="C469" s="32"/>
    </row>
    <row r="470" spans="3:3" x14ac:dyDescent="0.3">
      <c r="C470" s="32"/>
    </row>
    <row r="471" spans="3:3" x14ac:dyDescent="0.3">
      <c r="C471" s="32"/>
    </row>
    <row r="472" spans="3:3" x14ac:dyDescent="0.3">
      <c r="C472" s="32"/>
    </row>
    <row r="473" spans="3:3" x14ac:dyDescent="0.3">
      <c r="C473" s="32"/>
    </row>
    <row r="474" spans="3:3" x14ac:dyDescent="0.3">
      <c r="C474" s="32"/>
    </row>
    <row r="475" spans="3:3" x14ac:dyDescent="0.3">
      <c r="C475" s="32"/>
    </row>
    <row r="476" spans="3:3" x14ac:dyDescent="0.3">
      <c r="C476" s="32"/>
    </row>
    <row r="477" spans="3:3" x14ac:dyDescent="0.3">
      <c r="C477" s="32"/>
    </row>
    <row r="478" spans="3:3" x14ac:dyDescent="0.3">
      <c r="C478" s="32"/>
    </row>
    <row r="479" spans="3:3" x14ac:dyDescent="0.3">
      <c r="C479" s="32"/>
    </row>
    <row r="480" spans="3:3" x14ac:dyDescent="0.3">
      <c r="C480" s="32"/>
    </row>
    <row r="481" spans="3:3" x14ac:dyDescent="0.3">
      <c r="C481" s="32"/>
    </row>
    <row r="482" spans="3:3" x14ac:dyDescent="0.3">
      <c r="C482" s="32"/>
    </row>
    <row r="483" spans="3:3" x14ac:dyDescent="0.3">
      <c r="C483" s="32"/>
    </row>
    <row r="484" spans="3:3" x14ac:dyDescent="0.3">
      <c r="C484" s="32"/>
    </row>
    <row r="485" spans="3:3" x14ac:dyDescent="0.3">
      <c r="C485" s="32"/>
    </row>
    <row r="486" spans="3:3" x14ac:dyDescent="0.3">
      <c r="C486" s="32"/>
    </row>
    <row r="487" spans="3:3" x14ac:dyDescent="0.3">
      <c r="C487" s="32"/>
    </row>
    <row r="488" spans="3:3" x14ac:dyDescent="0.3">
      <c r="C488" s="32"/>
    </row>
    <row r="489" spans="3:3" x14ac:dyDescent="0.3">
      <c r="C489" s="32"/>
    </row>
    <row r="490" spans="3:3" x14ac:dyDescent="0.3">
      <c r="C490" s="32"/>
    </row>
    <row r="491" spans="3:3" x14ac:dyDescent="0.3">
      <c r="C491" s="32"/>
    </row>
    <row r="492" spans="3:3" x14ac:dyDescent="0.3">
      <c r="C492" s="32"/>
    </row>
    <row r="493" spans="3:3" x14ac:dyDescent="0.3">
      <c r="C493" s="32"/>
    </row>
    <row r="494" spans="3:3" x14ac:dyDescent="0.3">
      <c r="C494" s="32"/>
    </row>
    <row r="495" spans="3:3" x14ac:dyDescent="0.3">
      <c r="C495" s="32"/>
    </row>
    <row r="496" spans="3:3" x14ac:dyDescent="0.3">
      <c r="C496" s="32"/>
    </row>
    <row r="497" spans="3:3" x14ac:dyDescent="0.3">
      <c r="C497" s="32"/>
    </row>
    <row r="498" spans="3:3" x14ac:dyDescent="0.3">
      <c r="C498" s="32"/>
    </row>
    <row r="499" spans="3:3" x14ac:dyDescent="0.3">
      <c r="C499" s="32"/>
    </row>
    <row r="500" spans="3:3" x14ac:dyDescent="0.3">
      <c r="C500" s="32"/>
    </row>
    <row r="501" spans="3:3" x14ac:dyDescent="0.3">
      <c r="C501" s="32"/>
    </row>
    <row r="502" spans="3:3" x14ac:dyDescent="0.3">
      <c r="C502" s="32"/>
    </row>
    <row r="503" spans="3:3" x14ac:dyDescent="0.3">
      <c r="C503" s="32"/>
    </row>
    <row r="504" spans="3:3" x14ac:dyDescent="0.3">
      <c r="C504" s="32"/>
    </row>
    <row r="505" spans="3:3" x14ac:dyDescent="0.3">
      <c r="C505" s="32"/>
    </row>
    <row r="506" spans="3:3" x14ac:dyDescent="0.3">
      <c r="C506" s="32"/>
    </row>
    <row r="507" spans="3:3" x14ac:dyDescent="0.3">
      <c r="C507" s="32"/>
    </row>
    <row r="508" spans="3:3" x14ac:dyDescent="0.3">
      <c r="C508" s="32"/>
    </row>
    <row r="509" spans="3:3" x14ac:dyDescent="0.3">
      <c r="C509" s="32"/>
    </row>
    <row r="510" spans="3:3" x14ac:dyDescent="0.3">
      <c r="C510" s="32"/>
    </row>
    <row r="511" spans="3:3" x14ac:dyDescent="0.3">
      <c r="C511" s="32"/>
    </row>
    <row r="512" spans="3:3" x14ac:dyDescent="0.3">
      <c r="C512" s="32"/>
    </row>
    <row r="513" spans="3:3" x14ac:dyDescent="0.3">
      <c r="C513" s="32"/>
    </row>
    <row r="514" spans="3:3" x14ac:dyDescent="0.3">
      <c r="C514" s="32"/>
    </row>
    <row r="515" spans="3:3" x14ac:dyDescent="0.3">
      <c r="C515" s="32"/>
    </row>
    <row r="516" spans="3:3" x14ac:dyDescent="0.3">
      <c r="C516" s="32"/>
    </row>
    <row r="517" spans="3:3" x14ac:dyDescent="0.3">
      <c r="C517" s="32"/>
    </row>
    <row r="518" spans="3:3" x14ac:dyDescent="0.3">
      <c r="C518" s="32"/>
    </row>
    <row r="519" spans="3:3" x14ac:dyDescent="0.3">
      <c r="C519" s="32"/>
    </row>
    <row r="520" spans="3:3" x14ac:dyDescent="0.3">
      <c r="C520" s="32"/>
    </row>
    <row r="521" spans="3:3" x14ac:dyDescent="0.3">
      <c r="C521" s="32"/>
    </row>
    <row r="522" spans="3:3" x14ac:dyDescent="0.3">
      <c r="C522" s="32"/>
    </row>
    <row r="523" spans="3:3" x14ac:dyDescent="0.3">
      <c r="C523" s="32"/>
    </row>
    <row r="524" spans="3:3" x14ac:dyDescent="0.3">
      <c r="C524" s="32"/>
    </row>
    <row r="525" spans="3:3" x14ac:dyDescent="0.3">
      <c r="C525" s="32"/>
    </row>
    <row r="526" spans="3:3" x14ac:dyDescent="0.3">
      <c r="C526" s="32"/>
    </row>
    <row r="527" spans="3:3" x14ac:dyDescent="0.3">
      <c r="C527" s="32"/>
    </row>
    <row r="528" spans="3:3" x14ac:dyDescent="0.3">
      <c r="C528" s="32"/>
    </row>
    <row r="529" spans="3:3" x14ac:dyDescent="0.3">
      <c r="C529" s="32"/>
    </row>
    <row r="530" spans="3:3" x14ac:dyDescent="0.3">
      <c r="C530" s="32"/>
    </row>
    <row r="531" spans="3:3" x14ac:dyDescent="0.3">
      <c r="C531" s="32"/>
    </row>
    <row r="532" spans="3:3" x14ac:dyDescent="0.3">
      <c r="C532" s="32"/>
    </row>
    <row r="533" spans="3:3" x14ac:dyDescent="0.3">
      <c r="C533" s="32"/>
    </row>
    <row r="534" spans="3:3" x14ac:dyDescent="0.3">
      <c r="C534" s="32"/>
    </row>
    <row r="535" spans="3:3" x14ac:dyDescent="0.3">
      <c r="C535" s="32"/>
    </row>
    <row r="536" spans="3:3" x14ac:dyDescent="0.3">
      <c r="C536" s="32"/>
    </row>
    <row r="537" spans="3:3" x14ac:dyDescent="0.3">
      <c r="C537" s="32"/>
    </row>
    <row r="538" spans="3:3" x14ac:dyDescent="0.3">
      <c r="C538" s="32"/>
    </row>
    <row r="539" spans="3:3" x14ac:dyDescent="0.3">
      <c r="C539" s="32"/>
    </row>
    <row r="540" spans="3:3" x14ac:dyDescent="0.3">
      <c r="C540" s="32"/>
    </row>
    <row r="541" spans="3:3" x14ac:dyDescent="0.3">
      <c r="C541" s="32"/>
    </row>
    <row r="542" spans="3:3" x14ac:dyDescent="0.3">
      <c r="C542" s="32"/>
    </row>
    <row r="543" spans="3:3" x14ac:dyDescent="0.3">
      <c r="C543" s="32"/>
    </row>
    <row r="544" spans="3:3" x14ac:dyDescent="0.3">
      <c r="C544" s="32"/>
    </row>
    <row r="545" spans="3:3" x14ac:dyDescent="0.3">
      <c r="C545" s="32"/>
    </row>
    <row r="546" spans="3:3" x14ac:dyDescent="0.3">
      <c r="C546" s="32"/>
    </row>
    <row r="547" spans="3:3" x14ac:dyDescent="0.3">
      <c r="C547" s="32"/>
    </row>
    <row r="548" spans="3:3" x14ac:dyDescent="0.3">
      <c r="C548" s="32"/>
    </row>
    <row r="549" spans="3:3" x14ac:dyDescent="0.3">
      <c r="C549" s="32"/>
    </row>
    <row r="550" spans="3:3" x14ac:dyDescent="0.3">
      <c r="C550" s="32"/>
    </row>
    <row r="551" spans="3:3" x14ac:dyDescent="0.3">
      <c r="C551" s="32"/>
    </row>
    <row r="552" spans="3:3" x14ac:dyDescent="0.3">
      <c r="C552" s="32"/>
    </row>
    <row r="553" spans="3:3" x14ac:dyDescent="0.3">
      <c r="C553" s="32"/>
    </row>
    <row r="554" spans="3:3" x14ac:dyDescent="0.3">
      <c r="C554" s="32"/>
    </row>
    <row r="555" spans="3:3" x14ac:dyDescent="0.3">
      <c r="C555" s="32"/>
    </row>
    <row r="556" spans="3:3" x14ac:dyDescent="0.3">
      <c r="C556" s="32"/>
    </row>
    <row r="557" spans="3:3" x14ac:dyDescent="0.3">
      <c r="C557" s="32"/>
    </row>
    <row r="558" spans="3:3" x14ac:dyDescent="0.3">
      <c r="C558" s="32"/>
    </row>
    <row r="559" spans="3:3" x14ac:dyDescent="0.3">
      <c r="C559" s="32"/>
    </row>
    <row r="560" spans="3:3" x14ac:dyDescent="0.3">
      <c r="C560" s="32"/>
    </row>
    <row r="561" spans="3:3" x14ac:dyDescent="0.3">
      <c r="C561" s="32"/>
    </row>
    <row r="562" spans="3:3" x14ac:dyDescent="0.3">
      <c r="C562" s="32"/>
    </row>
    <row r="563" spans="3:3" x14ac:dyDescent="0.3">
      <c r="C563" s="32"/>
    </row>
    <row r="564" spans="3:3" x14ac:dyDescent="0.3">
      <c r="C564" s="32"/>
    </row>
    <row r="565" spans="3:3" x14ac:dyDescent="0.3">
      <c r="C565" s="32"/>
    </row>
    <row r="566" spans="3:3" x14ac:dyDescent="0.3">
      <c r="C566" s="32"/>
    </row>
    <row r="567" spans="3:3" x14ac:dyDescent="0.3">
      <c r="C567" s="32"/>
    </row>
    <row r="568" spans="3:3" x14ac:dyDescent="0.3">
      <c r="C568" s="32"/>
    </row>
    <row r="569" spans="3:3" x14ac:dyDescent="0.3">
      <c r="C569" s="32"/>
    </row>
    <row r="570" spans="3:3" x14ac:dyDescent="0.3">
      <c r="C570" s="32"/>
    </row>
    <row r="571" spans="3:3" x14ac:dyDescent="0.3">
      <c r="C571" s="32"/>
    </row>
    <row r="572" spans="3:3" x14ac:dyDescent="0.3">
      <c r="C572" s="32"/>
    </row>
    <row r="573" spans="3:3" x14ac:dyDescent="0.3">
      <c r="C573" s="32"/>
    </row>
    <row r="574" spans="3:3" x14ac:dyDescent="0.3">
      <c r="C574" s="32"/>
    </row>
    <row r="575" spans="3:3" x14ac:dyDescent="0.3">
      <c r="C575" s="32"/>
    </row>
    <row r="576" spans="3:3" x14ac:dyDescent="0.3">
      <c r="C576" s="32"/>
    </row>
    <row r="577" spans="3:3" x14ac:dyDescent="0.3">
      <c r="C577" s="32"/>
    </row>
    <row r="578" spans="3:3" x14ac:dyDescent="0.3">
      <c r="C578" s="32"/>
    </row>
    <row r="579" spans="3:3" x14ac:dyDescent="0.3">
      <c r="C579" s="32"/>
    </row>
    <row r="580" spans="3:3" x14ac:dyDescent="0.3">
      <c r="C580" s="32"/>
    </row>
    <row r="581" spans="3:3" x14ac:dyDescent="0.3">
      <c r="C581" s="32"/>
    </row>
    <row r="582" spans="3:3" x14ac:dyDescent="0.3">
      <c r="C582" s="32"/>
    </row>
    <row r="583" spans="3:3" x14ac:dyDescent="0.3">
      <c r="C583" s="32"/>
    </row>
    <row r="584" spans="3:3" x14ac:dyDescent="0.3">
      <c r="C584" s="32"/>
    </row>
    <row r="585" spans="3:3" x14ac:dyDescent="0.3">
      <c r="C585" s="32"/>
    </row>
    <row r="586" spans="3:3" x14ac:dyDescent="0.3">
      <c r="C586" s="32"/>
    </row>
    <row r="587" spans="3:3" x14ac:dyDescent="0.3">
      <c r="C587" s="32"/>
    </row>
    <row r="588" spans="3:3" x14ac:dyDescent="0.3">
      <c r="C588" s="32"/>
    </row>
    <row r="589" spans="3:3" x14ac:dyDescent="0.3">
      <c r="C589" s="32"/>
    </row>
    <row r="590" spans="3:3" x14ac:dyDescent="0.3">
      <c r="C590" s="32"/>
    </row>
    <row r="591" spans="3:3" x14ac:dyDescent="0.3">
      <c r="C591" s="32"/>
    </row>
    <row r="592" spans="3:3" x14ac:dyDescent="0.3">
      <c r="C592" s="32"/>
    </row>
    <row r="593" spans="3:3" x14ac:dyDescent="0.3">
      <c r="C593" s="32"/>
    </row>
    <row r="594" spans="3:3" x14ac:dyDescent="0.3">
      <c r="C594" s="32"/>
    </row>
    <row r="595" spans="3:3" x14ac:dyDescent="0.3">
      <c r="C595" s="32"/>
    </row>
    <row r="596" spans="3:3" x14ac:dyDescent="0.3">
      <c r="C596" s="32"/>
    </row>
    <row r="597" spans="3:3" x14ac:dyDescent="0.3">
      <c r="C597" s="32"/>
    </row>
    <row r="598" spans="3:3" x14ac:dyDescent="0.3">
      <c r="C598" s="32"/>
    </row>
    <row r="599" spans="3:3" x14ac:dyDescent="0.3">
      <c r="C599" s="32"/>
    </row>
    <row r="600" spans="3:3" x14ac:dyDescent="0.3">
      <c r="C600" s="32"/>
    </row>
    <row r="601" spans="3:3" x14ac:dyDescent="0.3">
      <c r="C601" s="32"/>
    </row>
    <row r="602" spans="3:3" x14ac:dyDescent="0.3">
      <c r="C602" s="32"/>
    </row>
    <row r="603" spans="3:3" x14ac:dyDescent="0.3">
      <c r="C603" s="32"/>
    </row>
    <row r="604" spans="3:3" x14ac:dyDescent="0.3">
      <c r="C604" s="32"/>
    </row>
    <row r="605" spans="3:3" x14ac:dyDescent="0.3">
      <c r="C605" s="32"/>
    </row>
    <row r="606" spans="3:3" x14ac:dyDescent="0.3">
      <c r="C606" s="32"/>
    </row>
    <row r="607" spans="3:3" x14ac:dyDescent="0.3">
      <c r="C607" s="32"/>
    </row>
    <row r="608" spans="3:3" x14ac:dyDescent="0.3">
      <c r="C608" s="32"/>
    </row>
    <row r="609" spans="3:3" x14ac:dyDescent="0.3">
      <c r="C609" s="32"/>
    </row>
    <row r="610" spans="3:3" x14ac:dyDescent="0.3">
      <c r="C610" s="32"/>
    </row>
    <row r="611" spans="3:3" x14ac:dyDescent="0.3">
      <c r="C611" s="32"/>
    </row>
    <row r="612" spans="3:3" x14ac:dyDescent="0.3">
      <c r="C612" s="32"/>
    </row>
    <row r="613" spans="3:3" x14ac:dyDescent="0.3">
      <c r="C613" s="32"/>
    </row>
    <row r="614" spans="3:3" x14ac:dyDescent="0.3">
      <c r="C614" s="32"/>
    </row>
    <row r="615" spans="3:3" x14ac:dyDescent="0.3">
      <c r="C615" s="32"/>
    </row>
    <row r="616" spans="3:3" x14ac:dyDescent="0.3">
      <c r="C616" s="32"/>
    </row>
    <row r="617" spans="3:3" x14ac:dyDescent="0.3">
      <c r="C617" s="32"/>
    </row>
    <row r="618" spans="3:3" x14ac:dyDescent="0.3">
      <c r="C618" s="32"/>
    </row>
    <row r="619" spans="3:3" x14ac:dyDescent="0.3">
      <c r="C619" s="32"/>
    </row>
    <row r="620" spans="3:3" x14ac:dyDescent="0.3">
      <c r="C620" s="32"/>
    </row>
    <row r="621" spans="3:3" x14ac:dyDescent="0.3">
      <c r="C621" s="32"/>
    </row>
    <row r="622" spans="3:3" x14ac:dyDescent="0.3">
      <c r="C622" s="32"/>
    </row>
    <row r="623" spans="3:3" x14ac:dyDescent="0.3">
      <c r="C623" s="32"/>
    </row>
    <row r="624" spans="3:3" x14ac:dyDescent="0.3">
      <c r="C624" s="32"/>
    </row>
    <row r="625" spans="3:3" x14ac:dyDescent="0.3">
      <c r="C625" s="32"/>
    </row>
    <row r="626" spans="3:3" x14ac:dyDescent="0.3">
      <c r="C626" s="32"/>
    </row>
    <row r="627" spans="3:3" x14ac:dyDescent="0.3">
      <c r="C627" s="32"/>
    </row>
    <row r="628" spans="3:3" x14ac:dyDescent="0.3">
      <c r="C628" s="32"/>
    </row>
    <row r="629" spans="3:3" x14ac:dyDescent="0.3">
      <c r="C629" s="32"/>
    </row>
    <row r="630" spans="3:3" x14ac:dyDescent="0.3">
      <c r="C630" s="32"/>
    </row>
    <row r="631" spans="3:3" x14ac:dyDescent="0.3">
      <c r="C631" s="32"/>
    </row>
    <row r="632" spans="3:3" x14ac:dyDescent="0.3">
      <c r="C632" s="32"/>
    </row>
    <row r="633" spans="3:3" x14ac:dyDescent="0.3">
      <c r="C633" s="32"/>
    </row>
    <row r="634" spans="3:3" x14ac:dyDescent="0.3">
      <c r="C634" s="32"/>
    </row>
    <row r="635" spans="3:3" x14ac:dyDescent="0.3">
      <c r="C635" s="32"/>
    </row>
    <row r="636" spans="3:3" x14ac:dyDescent="0.3">
      <c r="C636" s="32"/>
    </row>
    <row r="637" spans="3:3" x14ac:dyDescent="0.3">
      <c r="C637" s="32"/>
    </row>
    <row r="638" spans="3:3" x14ac:dyDescent="0.3">
      <c r="C638" s="32"/>
    </row>
    <row r="639" spans="3:3" x14ac:dyDescent="0.3">
      <c r="C639" s="32"/>
    </row>
    <row r="640" spans="3:3" x14ac:dyDescent="0.3">
      <c r="C640" s="32"/>
    </row>
    <row r="641" spans="3:3" x14ac:dyDescent="0.3">
      <c r="C641" s="32"/>
    </row>
    <row r="642" spans="3:3" x14ac:dyDescent="0.3">
      <c r="C642" s="32"/>
    </row>
    <row r="643" spans="3:3" x14ac:dyDescent="0.3">
      <c r="C643" s="32"/>
    </row>
    <row r="644" spans="3:3" x14ac:dyDescent="0.3">
      <c r="C644" s="32"/>
    </row>
    <row r="645" spans="3:3" x14ac:dyDescent="0.3">
      <c r="C645" s="32"/>
    </row>
    <row r="646" spans="3:3" x14ac:dyDescent="0.3">
      <c r="C646" s="32"/>
    </row>
    <row r="647" spans="3:3" x14ac:dyDescent="0.3">
      <c r="C647" s="32"/>
    </row>
    <row r="648" spans="3:3" x14ac:dyDescent="0.3">
      <c r="C648" s="32"/>
    </row>
    <row r="649" spans="3:3" x14ac:dyDescent="0.3">
      <c r="C649" s="32"/>
    </row>
    <row r="650" spans="3:3" x14ac:dyDescent="0.3">
      <c r="C650" s="32"/>
    </row>
    <row r="651" spans="3:3" x14ac:dyDescent="0.3">
      <c r="C651" s="32"/>
    </row>
    <row r="652" spans="3:3" x14ac:dyDescent="0.3">
      <c r="C652" s="32"/>
    </row>
    <row r="653" spans="3:3" x14ac:dyDescent="0.3">
      <c r="C653" s="32"/>
    </row>
    <row r="654" spans="3:3" x14ac:dyDescent="0.3">
      <c r="C654" s="32"/>
    </row>
    <row r="655" spans="3:3" x14ac:dyDescent="0.3">
      <c r="C655" s="32"/>
    </row>
    <row r="656" spans="3:3" x14ac:dyDescent="0.3">
      <c r="C656" s="32"/>
    </row>
    <row r="657" spans="3:3" x14ac:dyDescent="0.3">
      <c r="C657" s="32"/>
    </row>
    <row r="658" spans="3:3" x14ac:dyDescent="0.3">
      <c r="C658" s="32"/>
    </row>
    <row r="659" spans="3:3" x14ac:dyDescent="0.3">
      <c r="C659" s="32"/>
    </row>
    <row r="660" spans="3:3" x14ac:dyDescent="0.3">
      <c r="C660" s="32"/>
    </row>
    <row r="661" spans="3:3" x14ac:dyDescent="0.3">
      <c r="C661" s="32"/>
    </row>
    <row r="662" spans="3:3" x14ac:dyDescent="0.3">
      <c r="C662" s="32"/>
    </row>
    <row r="663" spans="3:3" x14ac:dyDescent="0.3">
      <c r="C663" s="32"/>
    </row>
    <row r="664" spans="3:3" x14ac:dyDescent="0.3">
      <c r="C664" s="32"/>
    </row>
    <row r="665" spans="3:3" x14ac:dyDescent="0.3">
      <c r="C665" s="32"/>
    </row>
    <row r="666" spans="3:3" x14ac:dyDescent="0.3">
      <c r="C666" s="32"/>
    </row>
    <row r="667" spans="3:3" x14ac:dyDescent="0.3">
      <c r="C667" s="32"/>
    </row>
    <row r="668" spans="3:3" x14ac:dyDescent="0.3">
      <c r="C668" s="32"/>
    </row>
    <row r="669" spans="3:3" x14ac:dyDescent="0.3">
      <c r="C669" s="32"/>
    </row>
    <row r="670" spans="3:3" x14ac:dyDescent="0.3">
      <c r="C670" s="32"/>
    </row>
    <row r="671" spans="3:3" x14ac:dyDescent="0.3">
      <c r="C671" s="32"/>
    </row>
    <row r="672" spans="3:3" x14ac:dyDescent="0.3">
      <c r="C672" s="32"/>
    </row>
    <row r="673" spans="3:3" x14ac:dyDescent="0.3">
      <c r="C673" s="32"/>
    </row>
    <row r="674" spans="3:3" x14ac:dyDescent="0.3">
      <c r="C674" s="32"/>
    </row>
    <row r="675" spans="3:3" x14ac:dyDescent="0.3">
      <c r="C675" s="32"/>
    </row>
    <row r="676" spans="3:3" x14ac:dyDescent="0.3">
      <c r="C676" s="32"/>
    </row>
    <row r="677" spans="3:3" x14ac:dyDescent="0.3">
      <c r="C677" s="32"/>
    </row>
    <row r="678" spans="3:3" x14ac:dyDescent="0.3">
      <c r="C678" s="32"/>
    </row>
    <row r="679" spans="3:3" x14ac:dyDescent="0.3">
      <c r="C679" s="32"/>
    </row>
    <row r="680" spans="3:3" x14ac:dyDescent="0.3">
      <c r="C680" s="32"/>
    </row>
    <row r="681" spans="3:3" x14ac:dyDescent="0.3">
      <c r="C681" s="32"/>
    </row>
    <row r="682" spans="3:3" x14ac:dyDescent="0.3">
      <c r="C682" s="32"/>
    </row>
    <row r="683" spans="3:3" x14ac:dyDescent="0.3">
      <c r="C683" s="32"/>
    </row>
    <row r="684" spans="3:3" x14ac:dyDescent="0.3">
      <c r="C684" s="32"/>
    </row>
    <row r="685" spans="3:3" x14ac:dyDescent="0.3">
      <c r="C685" s="32"/>
    </row>
    <row r="686" spans="3:3" x14ac:dyDescent="0.3">
      <c r="C686" s="32"/>
    </row>
    <row r="687" spans="3:3" x14ac:dyDescent="0.3">
      <c r="C687" s="32"/>
    </row>
    <row r="688" spans="3:3" x14ac:dyDescent="0.3">
      <c r="C688" s="32"/>
    </row>
    <row r="689" spans="3:3" x14ac:dyDescent="0.3">
      <c r="C689" s="32"/>
    </row>
    <row r="690" spans="3:3" x14ac:dyDescent="0.3">
      <c r="C690" s="32"/>
    </row>
    <row r="691" spans="3:3" x14ac:dyDescent="0.3">
      <c r="C691" s="32"/>
    </row>
    <row r="692" spans="3:3" x14ac:dyDescent="0.3">
      <c r="C692" s="32"/>
    </row>
    <row r="693" spans="3:3" x14ac:dyDescent="0.3">
      <c r="C693" s="32"/>
    </row>
    <row r="694" spans="3:3" x14ac:dyDescent="0.3">
      <c r="C694" s="32"/>
    </row>
    <row r="695" spans="3:3" x14ac:dyDescent="0.3">
      <c r="C695" s="32"/>
    </row>
    <row r="696" spans="3:3" x14ac:dyDescent="0.3">
      <c r="C696" s="32"/>
    </row>
    <row r="697" spans="3:3" x14ac:dyDescent="0.3">
      <c r="C697" s="32"/>
    </row>
    <row r="698" spans="3:3" x14ac:dyDescent="0.3">
      <c r="C698" s="32"/>
    </row>
    <row r="699" spans="3:3" x14ac:dyDescent="0.3">
      <c r="C699" s="32"/>
    </row>
    <row r="700" spans="3:3" x14ac:dyDescent="0.3">
      <c r="C700" s="32"/>
    </row>
    <row r="701" spans="3:3" x14ac:dyDescent="0.3">
      <c r="C701" s="32"/>
    </row>
    <row r="702" spans="3:3" x14ac:dyDescent="0.3">
      <c r="C702" s="32"/>
    </row>
    <row r="703" spans="3:3" x14ac:dyDescent="0.3">
      <c r="C703" s="32"/>
    </row>
    <row r="704" spans="3:3" x14ac:dyDescent="0.3">
      <c r="C704" s="32"/>
    </row>
    <row r="705" spans="3:3" x14ac:dyDescent="0.3">
      <c r="C705" s="32"/>
    </row>
    <row r="706" spans="3:3" x14ac:dyDescent="0.3">
      <c r="C706" s="32"/>
    </row>
    <row r="707" spans="3:3" x14ac:dyDescent="0.3">
      <c r="C707" s="32"/>
    </row>
    <row r="708" spans="3:3" x14ac:dyDescent="0.3">
      <c r="C708" s="32"/>
    </row>
    <row r="709" spans="3:3" x14ac:dyDescent="0.3">
      <c r="C709" s="32"/>
    </row>
    <row r="710" spans="3:3" x14ac:dyDescent="0.3">
      <c r="C710" s="32"/>
    </row>
    <row r="711" spans="3:3" x14ac:dyDescent="0.3">
      <c r="C711" s="32"/>
    </row>
    <row r="712" spans="3:3" x14ac:dyDescent="0.3">
      <c r="C712" s="32"/>
    </row>
    <row r="713" spans="3:3" x14ac:dyDescent="0.3">
      <c r="C713" s="32"/>
    </row>
    <row r="714" spans="3:3" x14ac:dyDescent="0.3">
      <c r="C714" s="32"/>
    </row>
    <row r="715" spans="3:3" x14ac:dyDescent="0.3">
      <c r="C715" s="32"/>
    </row>
    <row r="716" spans="3:3" x14ac:dyDescent="0.3">
      <c r="C716" s="32"/>
    </row>
    <row r="717" spans="3:3" x14ac:dyDescent="0.3">
      <c r="C717" s="32"/>
    </row>
    <row r="718" spans="3:3" x14ac:dyDescent="0.3">
      <c r="C718" s="32"/>
    </row>
    <row r="719" spans="3:3" x14ac:dyDescent="0.3">
      <c r="C719" s="32"/>
    </row>
    <row r="720" spans="3:3" x14ac:dyDescent="0.3">
      <c r="C720" s="32"/>
    </row>
    <row r="721" spans="3:3" x14ac:dyDescent="0.3">
      <c r="C721" s="32"/>
    </row>
    <row r="722" spans="3:3" x14ac:dyDescent="0.3">
      <c r="C722" s="32"/>
    </row>
    <row r="723" spans="3:3" x14ac:dyDescent="0.3">
      <c r="C723" s="32"/>
    </row>
    <row r="724" spans="3:3" x14ac:dyDescent="0.3">
      <c r="C724" s="32"/>
    </row>
    <row r="725" spans="3:3" x14ac:dyDescent="0.3">
      <c r="C725" s="32"/>
    </row>
    <row r="726" spans="3:3" x14ac:dyDescent="0.3">
      <c r="C726" s="32"/>
    </row>
    <row r="727" spans="3:3" x14ac:dyDescent="0.3">
      <c r="C727" s="32"/>
    </row>
    <row r="728" spans="3:3" x14ac:dyDescent="0.3">
      <c r="C728" s="32"/>
    </row>
    <row r="729" spans="3:3" x14ac:dyDescent="0.3">
      <c r="C729" s="32"/>
    </row>
    <row r="730" spans="3:3" x14ac:dyDescent="0.3">
      <c r="C730" s="32"/>
    </row>
    <row r="731" spans="3:3" x14ac:dyDescent="0.3">
      <c r="C731" s="32"/>
    </row>
    <row r="732" spans="3:3" x14ac:dyDescent="0.3">
      <c r="C732" s="32"/>
    </row>
    <row r="733" spans="3:3" x14ac:dyDescent="0.3">
      <c r="C733" s="32"/>
    </row>
    <row r="734" spans="3:3" x14ac:dyDescent="0.3">
      <c r="C734" s="32"/>
    </row>
    <row r="735" spans="3:3" x14ac:dyDescent="0.3">
      <c r="C735" s="32"/>
    </row>
    <row r="736" spans="3:3" x14ac:dyDescent="0.3">
      <c r="C736" s="32"/>
    </row>
    <row r="737" spans="3:3" x14ac:dyDescent="0.3">
      <c r="C737" s="32"/>
    </row>
    <row r="738" spans="3:3" x14ac:dyDescent="0.3">
      <c r="C738" s="32"/>
    </row>
    <row r="739" spans="3:3" x14ac:dyDescent="0.3">
      <c r="C739" s="32"/>
    </row>
    <row r="740" spans="3:3" x14ac:dyDescent="0.3">
      <c r="C740" s="32"/>
    </row>
    <row r="741" spans="3:3" x14ac:dyDescent="0.3">
      <c r="C741" s="32"/>
    </row>
    <row r="742" spans="3:3" x14ac:dyDescent="0.3">
      <c r="C742" s="32"/>
    </row>
    <row r="743" spans="3:3" x14ac:dyDescent="0.3">
      <c r="C743" s="32"/>
    </row>
    <row r="744" spans="3:3" x14ac:dyDescent="0.3">
      <c r="C744" s="32"/>
    </row>
    <row r="745" spans="3:3" x14ac:dyDescent="0.3">
      <c r="C745" s="32"/>
    </row>
    <row r="746" spans="3:3" x14ac:dyDescent="0.3">
      <c r="C746" s="32"/>
    </row>
    <row r="747" spans="3:3" x14ac:dyDescent="0.3">
      <c r="C747" s="32"/>
    </row>
    <row r="748" spans="3:3" x14ac:dyDescent="0.3">
      <c r="C748" s="32"/>
    </row>
    <row r="749" spans="3:3" x14ac:dyDescent="0.3">
      <c r="C749" s="32"/>
    </row>
    <row r="750" spans="3:3" x14ac:dyDescent="0.3">
      <c r="C750" s="32"/>
    </row>
    <row r="751" spans="3:3" x14ac:dyDescent="0.3">
      <c r="C751" s="32"/>
    </row>
    <row r="752" spans="3:3" x14ac:dyDescent="0.3">
      <c r="C752" s="32"/>
    </row>
    <row r="753" spans="3:3" x14ac:dyDescent="0.3">
      <c r="C753" s="32"/>
    </row>
    <row r="754" spans="3:3" x14ac:dyDescent="0.3">
      <c r="C754" s="32"/>
    </row>
    <row r="755" spans="3:3" x14ac:dyDescent="0.3">
      <c r="C755" s="32"/>
    </row>
    <row r="756" spans="3:3" x14ac:dyDescent="0.3">
      <c r="C756" s="32"/>
    </row>
    <row r="757" spans="3:3" x14ac:dyDescent="0.3">
      <c r="C757" s="32"/>
    </row>
    <row r="758" spans="3:3" x14ac:dyDescent="0.3">
      <c r="C758" s="32"/>
    </row>
    <row r="759" spans="3:3" x14ac:dyDescent="0.3">
      <c r="C759" s="32"/>
    </row>
    <row r="760" spans="3:3" x14ac:dyDescent="0.3">
      <c r="C760" s="32"/>
    </row>
    <row r="761" spans="3:3" x14ac:dyDescent="0.3">
      <c r="C761" s="32"/>
    </row>
    <row r="762" spans="3:3" x14ac:dyDescent="0.3">
      <c r="C762" s="32"/>
    </row>
    <row r="763" spans="3:3" x14ac:dyDescent="0.3">
      <c r="C763" s="32"/>
    </row>
    <row r="764" spans="3:3" x14ac:dyDescent="0.3">
      <c r="C764" s="32"/>
    </row>
    <row r="765" spans="3:3" x14ac:dyDescent="0.3">
      <c r="C765" s="32"/>
    </row>
    <row r="766" spans="3:3" x14ac:dyDescent="0.3">
      <c r="C766" s="32"/>
    </row>
    <row r="767" spans="3:3" x14ac:dyDescent="0.3">
      <c r="C767" s="32"/>
    </row>
    <row r="768" spans="3:3" x14ac:dyDescent="0.3">
      <c r="C768" s="32"/>
    </row>
    <row r="769" spans="3:3" x14ac:dyDescent="0.3">
      <c r="C769" s="32"/>
    </row>
    <row r="770" spans="3:3" x14ac:dyDescent="0.3">
      <c r="C770" s="32"/>
    </row>
    <row r="771" spans="3:3" x14ac:dyDescent="0.3">
      <c r="C771" s="32"/>
    </row>
    <row r="772" spans="3:3" x14ac:dyDescent="0.3">
      <c r="C772" s="32"/>
    </row>
    <row r="773" spans="3:3" x14ac:dyDescent="0.3">
      <c r="C773" s="32"/>
    </row>
    <row r="774" spans="3:3" x14ac:dyDescent="0.3">
      <c r="C774" s="32"/>
    </row>
    <row r="775" spans="3:3" x14ac:dyDescent="0.3">
      <c r="C775" s="32"/>
    </row>
    <row r="776" spans="3:3" x14ac:dyDescent="0.3">
      <c r="C776" s="32"/>
    </row>
    <row r="777" spans="3:3" x14ac:dyDescent="0.3">
      <c r="C777" s="32"/>
    </row>
    <row r="778" spans="3:3" x14ac:dyDescent="0.3">
      <c r="C778" s="32"/>
    </row>
    <row r="779" spans="3:3" x14ac:dyDescent="0.3">
      <c r="C779" s="32"/>
    </row>
    <row r="780" spans="3:3" x14ac:dyDescent="0.3">
      <c r="C780" s="32"/>
    </row>
    <row r="781" spans="3:3" x14ac:dyDescent="0.3">
      <c r="C781" s="32"/>
    </row>
    <row r="782" spans="3:3" x14ac:dyDescent="0.3">
      <c r="C782" s="32"/>
    </row>
    <row r="783" spans="3:3" x14ac:dyDescent="0.3">
      <c r="C783" s="32"/>
    </row>
    <row r="784" spans="3:3" x14ac:dyDescent="0.3">
      <c r="C784" s="32"/>
    </row>
    <row r="785" spans="3:3" x14ac:dyDescent="0.3">
      <c r="C785" s="32"/>
    </row>
    <row r="786" spans="3:3" x14ac:dyDescent="0.3">
      <c r="C786" s="32"/>
    </row>
    <row r="787" spans="3:3" x14ac:dyDescent="0.3">
      <c r="C787" s="32"/>
    </row>
    <row r="788" spans="3:3" x14ac:dyDescent="0.3">
      <c r="C788" s="32"/>
    </row>
    <row r="789" spans="3:3" x14ac:dyDescent="0.3">
      <c r="C789" s="32"/>
    </row>
    <row r="790" spans="3:3" x14ac:dyDescent="0.3">
      <c r="C790" s="32"/>
    </row>
    <row r="791" spans="3:3" x14ac:dyDescent="0.3">
      <c r="C791" s="32"/>
    </row>
    <row r="792" spans="3:3" x14ac:dyDescent="0.3">
      <c r="C792" s="32"/>
    </row>
    <row r="793" spans="3:3" x14ac:dyDescent="0.3">
      <c r="C793" s="32"/>
    </row>
    <row r="794" spans="3:3" x14ac:dyDescent="0.3">
      <c r="C794" s="32"/>
    </row>
    <row r="795" spans="3:3" x14ac:dyDescent="0.3">
      <c r="C795" s="32"/>
    </row>
    <row r="796" spans="3:3" x14ac:dyDescent="0.3">
      <c r="C796" s="32"/>
    </row>
    <row r="797" spans="3:3" x14ac:dyDescent="0.3">
      <c r="C797" s="32"/>
    </row>
    <row r="798" spans="3:3" x14ac:dyDescent="0.3">
      <c r="C798" s="32"/>
    </row>
    <row r="799" spans="3:3" x14ac:dyDescent="0.3">
      <c r="C799" s="32"/>
    </row>
    <row r="800" spans="3:3" x14ac:dyDescent="0.3">
      <c r="C800" s="32"/>
    </row>
    <row r="801" spans="3:3" x14ac:dyDescent="0.3">
      <c r="C801" s="32"/>
    </row>
    <row r="802" spans="3:3" x14ac:dyDescent="0.3">
      <c r="C802" s="32"/>
    </row>
    <row r="803" spans="3:3" x14ac:dyDescent="0.3">
      <c r="C803" s="32"/>
    </row>
    <row r="804" spans="3:3" x14ac:dyDescent="0.3">
      <c r="C804" s="32"/>
    </row>
    <row r="805" spans="3:3" x14ac:dyDescent="0.3">
      <c r="C805" s="32"/>
    </row>
    <row r="806" spans="3:3" x14ac:dyDescent="0.3">
      <c r="C806" s="32"/>
    </row>
    <row r="807" spans="3:3" x14ac:dyDescent="0.3">
      <c r="C807" s="32"/>
    </row>
    <row r="808" spans="3:3" x14ac:dyDescent="0.3">
      <c r="C808" s="32"/>
    </row>
    <row r="809" spans="3:3" x14ac:dyDescent="0.3">
      <c r="C809" s="32"/>
    </row>
    <row r="810" spans="3:3" x14ac:dyDescent="0.3">
      <c r="C810" s="32"/>
    </row>
    <row r="811" spans="3:3" x14ac:dyDescent="0.3">
      <c r="C811" s="32"/>
    </row>
    <row r="812" spans="3:3" x14ac:dyDescent="0.3">
      <c r="C812" s="32"/>
    </row>
    <row r="813" spans="3:3" x14ac:dyDescent="0.3">
      <c r="C813" s="32"/>
    </row>
    <row r="814" spans="3:3" x14ac:dyDescent="0.3">
      <c r="C814" s="32"/>
    </row>
    <row r="815" spans="3:3" x14ac:dyDescent="0.3">
      <c r="C815" s="32"/>
    </row>
    <row r="816" spans="3:3" x14ac:dyDescent="0.3">
      <c r="C816" s="32"/>
    </row>
    <row r="817" spans="3:3" x14ac:dyDescent="0.3">
      <c r="C817" s="32"/>
    </row>
    <row r="818" spans="3:3" x14ac:dyDescent="0.3">
      <c r="C818" s="32"/>
    </row>
    <row r="819" spans="3:3" x14ac:dyDescent="0.3">
      <c r="C819" s="32"/>
    </row>
    <row r="820" spans="3:3" x14ac:dyDescent="0.3">
      <c r="C820" s="32"/>
    </row>
    <row r="821" spans="3:3" x14ac:dyDescent="0.3">
      <c r="C821" s="32"/>
    </row>
    <row r="822" spans="3:3" x14ac:dyDescent="0.3">
      <c r="C822" s="32"/>
    </row>
    <row r="823" spans="3:3" x14ac:dyDescent="0.3">
      <c r="C823" s="32"/>
    </row>
    <row r="824" spans="3:3" x14ac:dyDescent="0.3">
      <c r="C824" s="32"/>
    </row>
    <row r="825" spans="3:3" x14ac:dyDescent="0.3">
      <c r="C825" s="32"/>
    </row>
    <row r="826" spans="3:3" x14ac:dyDescent="0.3">
      <c r="C826" s="32"/>
    </row>
    <row r="827" spans="3:3" x14ac:dyDescent="0.3">
      <c r="C827" s="32"/>
    </row>
    <row r="828" spans="3:3" x14ac:dyDescent="0.3">
      <c r="C828" s="32"/>
    </row>
    <row r="829" spans="3:3" x14ac:dyDescent="0.3">
      <c r="C829" s="32"/>
    </row>
    <row r="830" spans="3:3" x14ac:dyDescent="0.3">
      <c r="C830" s="32"/>
    </row>
    <row r="831" spans="3:3" x14ac:dyDescent="0.3">
      <c r="C831" s="32"/>
    </row>
    <row r="832" spans="3:3" x14ac:dyDescent="0.3">
      <c r="C832" s="32"/>
    </row>
    <row r="833" spans="3:3" x14ac:dyDescent="0.3">
      <c r="C833" s="32"/>
    </row>
    <row r="834" spans="3:3" x14ac:dyDescent="0.3">
      <c r="C834" s="32"/>
    </row>
    <row r="835" spans="3:3" x14ac:dyDescent="0.3">
      <c r="C835" s="32"/>
    </row>
    <row r="836" spans="3:3" x14ac:dyDescent="0.3">
      <c r="C836" s="32"/>
    </row>
    <row r="837" spans="3:3" x14ac:dyDescent="0.3">
      <c r="C837" s="32"/>
    </row>
    <row r="838" spans="3:3" x14ac:dyDescent="0.3">
      <c r="C838" s="32"/>
    </row>
    <row r="839" spans="3:3" x14ac:dyDescent="0.3">
      <c r="C839" s="32"/>
    </row>
    <row r="840" spans="3:3" x14ac:dyDescent="0.3">
      <c r="C840" s="32"/>
    </row>
    <row r="841" spans="3:3" x14ac:dyDescent="0.3">
      <c r="C841" s="32"/>
    </row>
    <row r="842" spans="3:3" x14ac:dyDescent="0.3">
      <c r="C842" s="32"/>
    </row>
    <row r="843" spans="3:3" x14ac:dyDescent="0.3">
      <c r="C843" s="32"/>
    </row>
    <row r="844" spans="3:3" x14ac:dyDescent="0.3">
      <c r="C844" s="32"/>
    </row>
    <row r="845" spans="3:3" x14ac:dyDescent="0.3">
      <c r="C845" s="32"/>
    </row>
    <row r="846" spans="3:3" x14ac:dyDescent="0.3">
      <c r="C846" s="32"/>
    </row>
    <row r="847" spans="3:3" x14ac:dyDescent="0.3">
      <c r="C847" s="32"/>
    </row>
    <row r="848" spans="3:3" x14ac:dyDescent="0.3">
      <c r="C848" s="32"/>
    </row>
    <row r="849" spans="3:3" x14ac:dyDescent="0.3">
      <c r="C849" s="32"/>
    </row>
    <row r="850" spans="3:3" x14ac:dyDescent="0.3">
      <c r="C850" s="32"/>
    </row>
    <row r="851" spans="3:3" x14ac:dyDescent="0.3">
      <c r="C851" s="32"/>
    </row>
    <row r="852" spans="3:3" x14ac:dyDescent="0.3">
      <c r="C852" s="32"/>
    </row>
    <row r="853" spans="3:3" x14ac:dyDescent="0.3">
      <c r="C853" s="32"/>
    </row>
    <row r="854" spans="3:3" x14ac:dyDescent="0.3">
      <c r="C854" s="32"/>
    </row>
    <row r="855" spans="3:3" x14ac:dyDescent="0.3">
      <c r="C855" s="32"/>
    </row>
    <row r="856" spans="3:3" x14ac:dyDescent="0.3">
      <c r="C856" s="32"/>
    </row>
    <row r="857" spans="3:3" x14ac:dyDescent="0.3">
      <c r="C857" s="32"/>
    </row>
    <row r="858" spans="3:3" x14ac:dyDescent="0.3">
      <c r="C858" s="32"/>
    </row>
    <row r="859" spans="3:3" x14ac:dyDescent="0.3">
      <c r="C859" s="32"/>
    </row>
    <row r="860" spans="3:3" x14ac:dyDescent="0.3">
      <c r="C860" s="32"/>
    </row>
    <row r="861" spans="3:3" x14ac:dyDescent="0.3">
      <c r="C861" s="32"/>
    </row>
    <row r="862" spans="3:3" x14ac:dyDescent="0.3">
      <c r="C862" s="32"/>
    </row>
    <row r="863" spans="3:3" x14ac:dyDescent="0.3">
      <c r="C863" s="32"/>
    </row>
    <row r="864" spans="3:3" x14ac:dyDescent="0.3">
      <c r="C864" s="32"/>
    </row>
    <row r="865" spans="3:3" x14ac:dyDescent="0.3">
      <c r="C865" s="32"/>
    </row>
    <row r="866" spans="3:3" x14ac:dyDescent="0.3">
      <c r="C866" s="32"/>
    </row>
    <row r="867" spans="3:3" x14ac:dyDescent="0.3">
      <c r="C867" s="32"/>
    </row>
    <row r="868" spans="3:3" x14ac:dyDescent="0.3">
      <c r="C868" s="32"/>
    </row>
    <row r="869" spans="3:3" x14ac:dyDescent="0.3">
      <c r="C869" s="32"/>
    </row>
    <row r="870" spans="3:3" x14ac:dyDescent="0.3">
      <c r="C870" s="32"/>
    </row>
    <row r="871" spans="3:3" x14ac:dyDescent="0.3">
      <c r="C871" s="32"/>
    </row>
    <row r="872" spans="3:3" x14ac:dyDescent="0.3">
      <c r="C872" s="32"/>
    </row>
    <row r="873" spans="3:3" x14ac:dyDescent="0.3">
      <c r="C873" s="32"/>
    </row>
    <row r="874" spans="3:3" x14ac:dyDescent="0.3">
      <c r="C874" s="32"/>
    </row>
    <row r="875" spans="3:3" x14ac:dyDescent="0.3">
      <c r="C875" s="32"/>
    </row>
    <row r="876" spans="3:3" x14ac:dyDescent="0.3">
      <c r="C876" s="32"/>
    </row>
    <row r="877" spans="3:3" x14ac:dyDescent="0.3">
      <c r="C877" s="32"/>
    </row>
    <row r="878" spans="3:3" x14ac:dyDescent="0.3">
      <c r="C878" s="32"/>
    </row>
    <row r="879" spans="3:3" x14ac:dyDescent="0.3">
      <c r="C879" s="32"/>
    </row>
    <row r="880" spans="3:3" x14ac:dyDescent="0.3">
      <c r="C880" s="32"/>
    </row>
    <row r="881" spans="3:3" x14ac:dyDescent="0.3">
      <c r="C881" s="32"/>
    </row>
    <row r="882" spans="3:3" x14ac:dyDescent="0.3">
      <c r="C882" s="32"/>
    </row>
    <row r="883" spans="3:3" x14ac:dyDescent="0.3">
      <c r="C883" s="32"/>
    </row>
    <row r="884" spans="3:3" x14ac:dyDescent="0.3">
      <c r="C884" s="32"/>
    </row>
    <row r="885" spans="3:3" x14ac:dyDescent="0.3">
      <c r="C885" s="32"/>
    </row>
    <row r="886" spans="3:3" x14ac:dyDescent="0.3">
      <c r="C886" s="32"/>
    </row>
    <row r="887" spans="3:3" x14ac:dyDescent="0.3">
      <c r="C887" s="32"/>
    </row>
    <row r="888" spans="3:3" x14ac:dyDescent="0.3">
      <c r="C888" s="32"/>
    </row>
    <row r="889" spans="3:3" x14ac:dyDescent="0.3">
      <c r="C889" s="32"/>
    </row>
    <row r="890" spans="3:3" x14ac:dyDescent="0.3">
      <c r="C890" s="32"/>
    </row>
    <row r="891" spans="3:3" x14ac:dyDescent="0.3">
      <c r="C891" s="32"/>
    </row>
    <row r="892" spans="3:3" x14ac:dyDescent="0.3">
      <c r="C892" s="32"/>
    </row>
    <row r="893" spans="3:3" x14ac:dyDescent="0.3">
      <c r="C893" s="32"/>
    </row>
    <row r="894" spans="3:3" x14ac:dyDescent="0.3">
      <c r="C894" s="32"/>
    </row>
    <row r="895" spans="3:3" x14ac:dyDescent="0.3">
      <c r="C895" s="32"/>
    </row>
    <row r="896" spans="3:3" x14ac:dyDescent="0.3">
      <c r="C896" s="32"/>
    </row>
    <row r="897" spans="3:3" x14ac:dyDescent="0.3">
      <c r="C897" s="32"/>
    </row>
    <row r="898" spans="3:3" x14ac:dyDescent="0.3">
      <c r="C898" s="32"/>
    </row>
    <row r="899" spans="3:3" x14ac:dyDescent="0.3">
      <c r="C899" s="32"/>
    </row>
    <row r="900" spans="3:3" x14ac:dyDescent="0.3">
      <c r="C900" s="32"/>
    </row>
    <row r="901" spans="3:3" x14ac:dyDescent="0.3">
      <c r="C901" s="32"/>
    </row>
    <row r="902" spans="3:3" x14ac:dyDescent="0.3">
      <c r="C902" s="32"/>
    </row>
    <row r="903" spans="3:3" x14ac:dyDescent="0.3">
      <c r="C903" s="32"/>
    </row>
    <row r="904" spans="3:3" x14ac:dyDescent="0.3">
      <c r="C904" s="32"/>
    </row>
    <row r="905" spans="3:3" x14ac:dyDescent="0.3">
      <c r="C905" s="32"/>
    </row>
    <row r="906" spans="3:3" x14ac:dyDescent="0.3">
      <c r="C906" s="32"/>
    </row>
    <row r="907" spans="3:3" x14ac:dyDescent="0.3">
      <c r="C907" s="32"/>
    </row>
    <row r="908" spans="3:3" x14ac:dyDescent="0.3">
      <c r="C908" s="32"/>
    </row>
    <row r="909" spans="3:3" x14ac:dyDescent="0.3">
      <c r="C909" s="32"/>
    </row>
    <row r="910" spans="3:3" x14ac:dyDescent="0.3">
      <c r="C910" s="32"/>
    </row>
    <row r="911" spans="3:3" x14ac:dyDescent="0.3">
      <c r="C911" s="32"/>
    </row>
    <row r="912" spans="3:3" x14ac:dyDescent="0.3">
      <c r="C912" s="32"/>
    </row>
    <row r="913" spans="3:3" x14ac:dyDescent="0.3">
      <c r="C913" s="32"/>
    </row>
    <row r="914" spans="3:3" x14ac:dyDescent="0.3">
      <c r="C914" s="32"/>
    </row>
    <row r="915" spans="3:3" x14ac:dyDescent="0.3">
      <c r="C915" s="32"/>
    </row>
    <row r="916" spans="3:3" x14ac:dyDescent="0.3">
      <c r="C916" s="32"/>
    </row>
    <row r="917" spans="3:3" x14ac:dyDescent="0.3">
      <c r="C917" s="32"/>
    </row>
    <row r="918" spans="3:3" x14ac:dyDescent="0.3">
      <c r="C918" s="32"/>
    </row>
    <row r="919" spans="3:3" x14ac:dyDescent="0.3">
      <c r="C919" s="32"/>
    </row>
    <row r="920" spans="3:3" x14ac:dyDescent="0.3">
      <c r="C920" s="32"/>
    </row>
    <row r="921" spans="3:3" x14ac:dyDescent="0.3">
      <c r="C921" s="32"/>
    </row>
    <row r="922" spans="3:3" x14ac:dyDescent="0.3">
      <c r="C922" s="32"/>
    </row>
    <row r="923" spans="3:3" x14ac:dyDescent="0.3">
      <c r="C923" s="32"/>
    </row>
    <row r="924" spans="3:3" x14ac:dyDescent="0.3">
      <c r="C924" s="32"/>
    </row>
    <row r="925" spans="3:3" x14ac:dyDescent="0.3">
      <c r="C925" s="32"/>
    </row>
    <row r="926" spans="3:3" x14ac:dyDescent="0.3">
      <c r="C926" s="32"/>
    </row>
    <row r="927" spans="3:3" x14ac:dyDescent="0.3">
      <c r="C927" s="32"/>
    </row>
    <row r="928" spans="3:3" x14ac:dyDescent="0.3">
      <c r="C928" s="32"/>
    </row>
    <row r="929" spans="3:3" x14ac:dyDescent="0.3">
      <c r="C929" s="32"/>
    </row>
    <row r="930" spans="3:3" x14ac:dyDescent="0.3">
      <c r="C930" s="32"/>
    </row>
    <row r="931" spans="3:3" x14ac:dyDescent="0.3">
      <c r="C931" s="32"/>
    </row>
    <row r="932" spans="3:3" x14ac:dyDescent="0.3">
      <c r="C932" s="32"/>
    </row>
    <row r="933" spans="3:3" x14ac:dyDescent="0.3">
      <c r="C933" s="32"/>
    </row>
    <row r="934" spans="3:3" x14ac:dyDescent="0.3">
      <c r="C934" s="32"/>
    </row>
    <row r="935" spans="3:3" x14ac:dyDescent="0.3">
      <c r="C935" s="32"/>
    </row>
    <row r="936" spans="3:3" x14ac:dyDescent="0.3">
      <c r="C936" s="32"/>
    </row>
    <row r="937" spans="3:3" x14ac:dyDescent="0.3">
      <c r="C937" s="32"/>
    </row>
    <row r="938" spans="3:3" x14ac:dyDescent="0.3">
      <c r="C938" s="32"/>
    </row>
    <row r="939" spans="3:3" x14ac:dyDescent="0.3">
      <c r="C939" s="32"/>
    </row>
    <row r="940" spans="3:3" x14ac:dyDescent="0.3">
      <c r="C940" s="32"/>
    </row>
    <row r="941" spans="3:3" x14ac:dyDescent="0.3">
      <c r="C941" s="32"/>
    </row>
    <row r="942" spans="3:3" x14ac:dyDescent="0.3">
      <c r="C942" s="32"/>
    </row>
    <row r="943" spans="3:3" x14ac:dyDescent="0.3">
      <c r="C943" s="32"/>
    </row>
    <row r="944" spans="3:3" x14ac:dyDescent="0.3">
      <c r="C944" s="32"/>
    </row>
    <row r="945" spans="3:3" x14ac:dyDescent="0.3">
      <c r="C945" s="32"/>
    </row>
    <row r="946" spans="3:3" x14ac:dyDescent="0.3">
      <c r="C946" s="32"/>
    </row>
    <row r="947" spans="3:3" x14ac:dyDescent="0.3">
      <c r="C947" s="32"/>
    </row>
    <row r="948" spans="3:3" x14ac:dyDescent="0.3">
      <c r="C948" s="32"/>
    </row>
    <row r="949" spans="3:3" x14ac:dyDescent="0.3">
      <c r="C949" s="32"/>
    </row>
    <row r="950" spans="3:3" x14ac:dyDescent="0.3">
      <c r="C950" s="32"/>
    </row>
    <row r="951" spans="3:3" x14ac:dyDescent="0.3">
      <c r="C951" s="32"/>
    </row>
    <row r="952" spans="3:3" x14ac:dyDescent="0.3">
      <c r="C952" s="32"/>
    </row>
    <row r="953" spans="3:3" x14ac:dyDescent="0.3">
      <c r="C953" s="32"/>
    </row>
    <row r="954" spans="3:3" x14ac:dyDescent="0.3">
      <c r="C954" s="32"/>
    </row>
    <row r="955" spans="3:3" x14ac:dyDescent="0.3">
      <c r="C955" s="32"/>
    </row>
    <row r="956" spans="3:3" x14ac:dyDescent="0.3">
      <c r="C956" s="32"/>
    </row>
    <row r="957" spans="3:3" x14ac:dyDescent="0.3">
      <c r="C957" s="32"/>
    </row>
    <row r="958" spans="3:3" x14ac:dyDescent="0.3">
      <c r="C958" s="32"/>
    </row>
    <row r="959" spans="3:3" x14ac:dyDescent="0.3">
      <c r="C959" s="32"/>
    </row>
    <row r="960" spans="3:3" x14ac:dyDescent="0.3">
      <c r="C960" s="32"/>
    </row>
    <row r="961" spans="3:3" x14ac:dyDescent="0.3">
      <c r="C961" s="32"/>
    </row>
    <row r="962" spans="3:3" x14ac:dyDescent="0.3">
      <c r="C962" s="32"/>
    </row>
    <row r="963" spans="3:3" x14ac:dyDescent="0.3">
      <c r="C963" s="32"/>
    </row>
    <row r="964" spans="3:3" x14ac:dyDescent="0.3">
      <c r="C964" s="32"/>
    </row>
    <row r="965" spans="3:3" x14ac:dyDescent="0.3">
      <c r="C965" s="32"/>
    </row>
    <row r="966" spans="3:3" x14ac:dyDescent="0.3">
      <c r="C966" s="32"/>
    </row>
    <row r="967" spans="3:3" x14ac:dyDescent="0.3">
      <c r="C967" s="32"/>
    </row>
    <row r="968" spans="3:3" x14ac:dyDescent="0.3">
      <c r="C968" s="32"/>
    </row>
    <row r="969" spans="3:3" x14ac:dyDescent="0.3">
      <c r="C969" s="32"/>
    </row>
    <row r="970" spans="3:3" x14ac:dyDescent="0.3">
      <c r="C970" s="32"/>
    </row>
    <row r="971" spans="3:3" x14ac:dyDescent="0.3">
      <c r="C971" s="32"/>
    </row>
    <row r="972" spans="3:3" x14ac:dyDescent="0.3">
      <c r="C972" s="32"/>
    </row>
    <row r="973" spans="3:3" x14ac:dyDescent="0.3">
      <c r="C973" s="32"/>
    </row>
    <row r="974" spans="3:3" x14ac:dyDescent="0.3">
      <c r="C974" s="32"/>
    </row>
    <row r="975" spans="3:3" x14ac:dyDescent="0.3">
      <c r="C975" s="32"/>
    </row>
    <row r="976" spans="3:3" x14ac:dyDescent="0.3">
      <c r="C976" s="32"/>
    </row>
    <row r="977" spans="3:3" x14ac:dyDescent="0.3">
      <c r="C977" s="32"/>
    </row>
    <row r="978" spans="3:3" x14ac:dyDescent="0.3">
      <c r="C978" s="32"/>
    </row>
    <row r="979" spans="3:3" x14ac:dyDescent="0.3">
      <c r="C979" s="32"/>
    </row>
    <row r="980" spans="3:3" x14ac:dyDescent="0.3">
      <c r="C980" s="32"/>
    </row>
    <row r="981" spans="3:3" x14ac:dyDescent="0.3">
      <c r="C981" s="32"/>
    </row>
    <row r="982" spans="3:3" x14ac:dyDescent="0.3">
      <c r="C982" s="32"/>
    </row>
    <row r="983" spans="3:3" x14ac:dyDescent="0.3">
      <c r="C983" s="32"/>
    </row>
    <row r="984" spans="3:3" x14ac:dyDescent="0.3">
      <c r="C984" s="32"/>
    </row>
    <row r="985" spans="3:3" x14ac:dyDescent="0.3">
      <c r="C985" s="32"/>
    </row>
    <row r="986" spans="3:3" x14ac:dyDescent="0.3">
      <c r="C986" s="32"/>
    </row>
    <row r="987" spans="3:3" x14ac:dyDescent="0.3">
      <c r="C987" s="32"/>
    </row>
    <row r="988" spans="3:3" x14ac:dyDescent="0.3">
      <c r="C988" s="32"/>
    </row>
    <row r="989" spans="3:3" x14ac:dyDescent="0.3">
      <c r="C989" s="32"/>
    </row>
    <row r="990" spans="3:3" x14ac:dyDescent="0.3">
      <c r="C990" s="32"/>
    </row>
    <row r="991" spans="3:3" x14ac:dyDescent="0.3">
      <c r="C991" s="32"/>
    </row>
    <row r="992" spans="3:3" x14ac:dyDescent="0.3">
      <c r="C992" s="32"/>
    </row>
    <row r="993" spans="3:3" x14ac:dyDescent="0.3">
      <c r="C993" s="32"/>
    </row>
    <row r="994" spans="3:3" x14ac:dyDescent="0.3">
      <c r="C994" s="32"/>
    </row>
    <row r="995" spans="3:3" x14ac:dyDescent="0.3">
      <c r="C995" s="32"/>
    </row>
    <row r="996" spans="3:3" x14ac:dyDescent="0.3">
      <c r="C996" s="32"/>
    </row>
    <row r="997" spans="3:3" x14ac:dyDescent="0.3">
      <c r="C997" s="32"/>
    </row>
    <row r="998" spans="3:3" x14ac:dyDescent="0.3">
      <c r="C998" s="32"/>
    </row>
    <row r="999" spans="3:3" x14ac:dyDescent="0.3">
      <c r="C999" s="32"/>
    </row>
    <row r="1000" spans="3:3" x14ac:dyDescent="0.3">
      <c r="C1000" s="32"/>
    </row>
    <row r="1001" spans="3:3" x14ac:dyDescent="0.3">
      <c r="C1001" s="32"/>
    </row>
    <row r="1002" spans="3:3" x14ac:dyDescent="0.3">
      <c r="C1002" s="32"/>
    </row>
    <row r="1003" spans="3:3" x14ac:dyDescent="0.3">
      <c r="C1003" s="32"/>
    </row>
    <row r="1004" spans="3:3" x14ac:dyDescent="0.3">
      <c r="C1004" s="32"/>
    </row>
    <row r="1005" spans="3:3" x14ac:dyDescent="0.3">
      <c r="C1005" s="32"/>
    </row>
    <row r="1006" spans="3:3" x14ac:dyDescent="0.3">
      <c r="C1006" s="32"/>
    </row>
    <row r="1007" spans="3:3" x14ac:dyDescent="0.3">
      <c r="C1007" s="32"/>
    </row>
    <row r="1008" spans="3:3" x14ac:dyDescent="0.3">
      <c r="C1008" s="32"/>
    </row>
    <row r="1009" spans="3:3" x14ac:dyDescent="0.3">
      <c r="C1009" s="32"/>
    </row>
    <row r="1010" spans="3:3" x14ac:dyDescent="0.3">
      <c r="C1010" s="32"/>
    </row>
    <row r="1011" spans="3:3" x14ac:dyDescent="0.3">
      <c r="C1011" s="32"/>
    </row>
    <row r="1012" spans="3:3" x14ac:dyDescent="0.3">
      <c r="C1012" s="32"/>
    </row>
    <row r="1013" spans="3:3" x14ac:dyDescent="0.3">
      <c r="C1013" s="32"/>
    </row>
    <row r="1014" spans="3:3" x14ac:dyDescent="0.3">
      <c r="C1014" s="32"/>
    </row>
    <row r="1015" spans="3:3" x14ac:dyDescent="0.3">
      <c r="C1015" s="32"/>
    </row>
    <row r="1016" spans="3:3" x14ac:dyDescent="0.3">
      <c r="C1016" s="32"/>
    </row>
    <row r="1017" spans="3:3" x14ac:dyDescent="0.3">
      <c r="C1017" s="32"/>
    </row>
    <row r="1018" spans="3:3" x14ac:dyDescent="0.3">
      <c r="C1018" s="32"/>
    </row>
    <row r="1019" spans="3:3" x14ac:dyDescent="0.3">
      <c r="C1019" s="32"/>
    </row>
    <row r="1020" spans="3:3" x14ac:dyDescent="0.3">
      <c r="C1020" s="32"/>
    </row>
    <row r="1021" spans="3:3" x14ac:dyDescent="0.3">
      <c r="C1021" s="32"/>
    </row>
    <row r="1022" spans="3:3" x14ac:dyDescent="0.3">
      <c r="C1022" s="32"/>
    </row>
    <row r="1023" spans="3:3" x14ac:dyDescent="0.3">
      <c r="C1023" s="32"/>
    </row>
    <row r="1024" spans="3:3" x14ac:dyDescent="0.3">
      <c r="C1024" s="32"/>
    </row>
    <row r="1025" spans="3:3" x14ac:dyDescent="0.3">
      <c r="C1025" s="32"/>
    </row>
    <row r="1026" spans="3:3" x14ac:dyDescent="0.3">
      <c r="C1026" s="32"/>
    </row>
    <row r="1027" spans="3:3" x14ac:dyDescent="0.3">
      <c r="C1027" s="32"/>
    </row>
    <row r="1028" spans="3:3" x14ac:dyDescent="0.3">
      <c r="C1028" s="32"/>
    </row>
    <row r="1029" spans="3:3" x14ac:dyDescent="0.3">
      <c r="C1029" s="32"/>
    </row>
    <row r="1030" spans="3:3" x14ac:dyDescent="0.3">
      <c r="C1030" s="32"/>
    </row>
    <row r="1031" spans="3:3" x14ac:dyDescent="0.3">
      <c r="C1031" s="32"/>
    </row>
    <row r="1032" spans="3:3" x14ac:dyDescent="0.3">
      <c r="C1032" s="32"/>
    </row>
    <row r="1033" spans="3:3" x14ac:dyDescent="0.3">
      <c r="C1033" s="32"/>
    </row>
    <row r="1034" spans="3:3" x14ac:dyDescent="0.3">
      <c r="C1034" s="32"/>
    </row>
    <row r="1035" spans="3:3" x14ac:dyDescent="0.3">
      <c r="C1035" s="32"/>
    </row>
    <row r="1036" spans="3:3" x14ac:dyDescent="0.3">
      <c r="C1036" s="32"/>
    </row>
    <row r="1037" spans="3:3" x14ac:dyDescent="0.3">
      <c r="C1037" s="32"/>
    </row>
    <row r="1038" spans="3:3" x14ac:dyDescent="0.3">
      <c r="C1038" s="32"/>
    </row>
    <row r="1039" spans="3:3" x14ac:dyDescent="0.3">
      <c r="C1039" s="32"/>
    </row>
    <row r="1040" spans="3:3" x14ac:dyDescent="0.3">
      <c r="C1040" s="32"/>
    </row>
    <row r="1041" spans="3:3" x14ac:dyDescent="0.3">
      <c r="C1041" s="32"/>
    </row>
    <row r="1042" spans="3:3" x14ac:dyDescent="0.3">
      <c r="C1042" s="32"/>
    </row>
    <row r="1043" spans="3:3" x14ac:dyDescent="0.3">
      <c r="C1043" s="32"/>
    </row>
    <row r="1044" spans="3:3" x14ac:dyDescent="0.3">
      <c r="C1044" s="32"/>
    </row>
    <row r="1045" spans="3:3" x14ac:dyDescent="0.3">
      <c r="C1045" s="32"/>
    </row>
    <row r="1046" spans="3:3" x14ac:dyDescent="0.3">
      <c r="C1046" s="32"/>
    </row>
    <row r="1047" spans="3:3" x14ac:dyDescent="0.3">
      <c r="C1047" s="32"/>
    </row>
    <row r="1048" spans="3:3" x14ac:dyDescent="0.3">
      <c r="C1048" s="32"/>
    </row>
    <row r="1049" spans="3:3" x14ac:dyDescent="0.3">
      <c r="C1049" s="32"/>
    </row>
    <row r="1050" spans="3:3" x14ac:dyDescent="0.3">
      <c r="C1050" s="32"/>
    </row>
    <row r="1051" spans="3:3" x14ac:dyDescent="0.3">
      <c r="C1051" s="32"/>
    </row>
    <row r="1052" spans="3:3" x14ac:dyDescent="0.3">
      <c r="C1052" s="32"/>
    </row>
    <row r="1053" spans="3:3" x14ac:dyDescent="0.3">
      <c r="C1053" s="32"/>
    </row>
    <row r="1054" spans="3:3" x14ac:dyDescent="0.3">
      <c r="C1054" s="32"/>
    </row>
    <row r="1055" spans="3:3" x14ac:dyDescent="0.3">
      <c r="C1055" s="32"/>
    </row>
    <row r="1056" spans="3:3" x14ac:dyDescent="0.3">
      <c r="C1056" s="32"/>
    </row>
    <row r="1057" spans="3:3" x14ac:dyDescent="0.3">
      <c r="C1057" s="32"/>
    </row>
    <row r="1058" spans="3:3" x14ac:dyDescent="0.3">
      <c r="C1058" s="32"/>
    </row>
    <row r="1059" spans="3:3" x14ac:dyDescent="0.3">
      <c r="C1059" s="32"/>
    </row>
    <row r="1060" spans="3:3" x14ac:dyDescent="0.3">
      <c r="C1060" s="32"/>
    </row>
    <row r="1061" spans="3:3" x14ac:dyDescent="0.3">
      <c r="C1061" s="32"/>
    </row>
    <row r="1062" spans="3:3" x14ac:dyDescent="0.3">
      <c r="C1062" s="32"/>
    </row>
    <row r="1063" spans="3:3" x14ac:dyDescent="0.3">
      <c r="C1063" s="32"/>
    </row>
    <row r="1064" spans="3:3" x14ac:dyDescent="0.3">
      <c r="C1064" s="32"/>
    </row>
    <row r="1065" spans="3:3" x14ac:dyDescent="0.3">
      <c r="C1065" s="32"/>
    </row>
    <row r="1066" spans="3:3" x14ac:dyDescent="0.3">
      <c r="C1066" s="32"/>
    </row>
    <row r="1067" spans="3:3" x14ac:dyDescent="0.3">
      <c r="C1067" s="32"/>
    </row>
    <row r="1068" spans="3:3" x14ac:dyDescent="0.3">
      <c r="C1068" s="32"/>
    </row>
    <row r="1069" spans="3:3" x14ac:dyDescent="0.3">
      <c r="C1069" s="32"/>
    </row>
    <row r="1070" spans="3:3" x14ac:dyDescent="0.3">
      <c r="C1070" s="32"/>
    </row>
    <row r="1071" spans="3:3" x14ac:dyDescent="0.3">
      <c r="C1071" s="32"/>
    </row>
    <row r="1072" spans="3:3" x14ac:dyDescent="0.3">
      <c r="C1072" s="32"/>
    </row>
    <row r="1073" spans="3:3" x14ac:dyDescent="0.3">
      <c r="C1073" s="32"/>
    </row>
    <row r="1074" spans="3:3" x14ac:dyDescent="0.3">
      <c r="C1074" s="32"/>
    </row>
    <row r="1075" spans="3:3" x14ac:dyDescent="0.3">
      <c r="C1075" s="32"/>
    </row>
    <row r="1076" spans="3:3" x14ac:dyDescent="0.3">
      <c r="C1076" s="32"/>
    </row>
    <row r="1077" spans="3:3" x14ac:dyDescent="0.3">
      <c r="C1077" s="32"/>
    </row>
    <row r="1078" spans="3:3" x14ac:dyDescent="0.3">
      <c r="C1078" s="32"/>
    </row>
    <row r="1079" spans="3:3" x14ac:dyDescent="0.3">
      <c r="C1079" s="32"/>
    </row>
    <row r="1080" spans="3:3" x14ac:dyDescent="0.3">
      <c r="C1080" s="32"/>
    </row>
    <row r="1081" spans="3:3" x14ac:dyDescent="0.3">
      <c r="C1081" s="32"/>
    </row>
    <row r="1082" spans="3:3" x14ac:dyDescent="0.3">
      <c r="C1082" s="32"/>
    </row>
    <row r="1083" spans="3:3" x14ac:dyDescent="0.3">
      <c r="C1083" s="32"/>
    </row>
    <row r="1084" spans="3:3" x14ac:dyDescent="0.3">
      <c r="C1084" s="32"/>
    </row>
    <row r="1085" spans="3:3" x14ac:dyDescent="0.3">
      <c r="C1085" s="32"/>
    </row>
    <row r="1086" spans="3:3" x14ac:dyDescent="0.3">
      <c r="C1086" s="32"/>
    </row>
    <row r="1087" spans="3:3" x14ac:dyDescent="0.3">
      <c r="C1087" s="32"/>
    </row>
    <row r="1088" spans="3:3" x14ac:dyDescent="0.3">
      <c r="C1088" s="32"/>
    </row>
    <row r="1089" spans="3:3" x14ac:dyDescent="0.3">
      <c r="C1089" s="32"/>
    </row>
    <row r="1090" spans="3:3" x14ac:dyDescent="0.3">
      <c r="C1090" s="32"/>
    </row>
    <row r="1091" spans="3:3" x14ac:dyDescent="0.3">
      <c r="C1091" s="32"/>
    </row>
    <row r="1092" spans="3:3" x14ac:dyDescent="0.3">
      <c r="C1092" s="32"/>
    </row>
    <row r="1093" spans="3:3" x14ac:dyDescent="0.3">
      <c r="C1093" s="32"/>
    </row>
    <row r="1094" spans="3:3" x14ac:dyDescent="0.3">
      <c r="C1094" s="32"/>
    </row>
    <row r="1095" spans="3:3" x14ac:dyDescent="0.3">
      <c r="C1095" s="32"/>
    </row>
    <row r="1096" spans="3:3" x14ac:dyDescent="0.3">
      <c r="C1096" s="32"/>
    </row>
    <row r="1097" spans="3:3" x14ac:dyDescent="0.3">
      <c r="C1097" s="32"/>
    </row>
    <row r="1098" spans="3:3" x14ac:dyDescent="0.3">
      <c r="C1098" s="32"/>
    </row>
    <row r="1099" spans="3:3" x14ac:dyDescent="0.3">
      <c r="C1099" s="32"/>
    </row>
    <row r="1100" spans="3:3" x14ac:dyDescent="0.3">
      <c r="C1100" s="32"/>
    </row>
    <row r="1101" spans="3:3" x14ac:dyDescent="0.3">
      <c r="C1101" s="32"/>
    </row>
    <row r="1102" spans="3:3" x14ac:dyDescent="0.3">
      <c r="C1102" s="32"/>
    </row>
    <row r="1103" spans="3:3" x14ac:dyDescent="0.3">
      <c r="C1103" s="32"/>
    </row>
    <row r="1104" spans="3:3" x14ac:dyDescent="0.3">
      <c r="C1104" s="32"/>
    </row>
    <row r="1105" spans="3:3" x14ac:dyDescent="0.3">
      <c r="C1105" s="32"/>
    </row>
    <row r="1106" spans="3:3" x14ac:dyDescent="0.3">
      <c r="C1106" s="32"/>
    </row>
    <row r="1107" spans="3:3" x14ac:dyDescent="0.3">
      <c r="C1107" s="32"/>
    </row>
    <row r="1108" spans="3:3" x14ac:dyDescent="0.3">
      <c r="C1108" s="32"/>
    </row>
    <row r="1109" spans="3:3" x14ac:dyDescent="0.3">
      <c r="C1109" s="32"/>
    </row>
    <row r="1110" spans="3:3" x14ac:dyDescent="0.3">
      <c r="C1110" s="32"/>
    </row>
    <row r="1111" spans="3:3" x14ac:dyDescent="0.3">
      <c r="C1111" s="32"/>
    </row>
    <row r="1112" spans="3:3" x14ac:dyDescent="0.3">
      <c r="C1112" s="32"/>
    </row>
    <row r="1113" spans="3:3" x14ac:dyDescent="0.3">
      <c r="C1113" s="32"/>
    </row>
    <row r="1114" spans="3:3" x14ac:dyDescent="0.3">
      <c r="C1114" s="32"/>
    </row>
    <row r="1115" spans="3:3" x14ac:dyDescent="0.3">
      <c r="C1115" s="32"/>
    </row>
    <row r="1116" spans="3:3" x14ac:dyDescent="0.3">
      <c r="C1116" s="32"/>
    </row>
    <row r="1117" spans="3:3" x14ac:dyDescent="0.3">
      <c r="C1117" s="32"/>
    </row>
    <row r="1118" spans="3:3" x14ac:dyDescent="0.3">
      <c r="C1118" s="32"/>
    </row>
    <row r="1119" spans="3:3" x14ac:dyDescent="0.3">
      <c r="C1119" s="32"/>
    </row>
    <row r="1120" spans="3:3" x14ac:dyDescent="0.3">
      <c r="C1120" s="32"/>
    </row>
    <row r="1121" spans="3:3" x14ac:dyDescent="0.3">
      <c r="C1121" s="32"/>
    </row>
    <row r="1122" spans="3:3" x14ac:dyDescent="0.3">
      <c r="C1122" s="32"/>
    </row>
    <row r="1123" spans="3:3" x14ac:dyDescent="0.3">
      <c r="C1123" s="32"/>
    </row>
    <row r="1124" spans="3:3" x14ac:dyDescent="0.3">
      <c r="C1124" s="32"/>
    </row>
    <row r="1125" spans="3:3" x14ac:dyDescent="0.3">
      <c r="C1125" s="32"/>
    </row>
    <row r="1126" spans="3:3" x14ac:dyDescent="0.3">
      <c r="C1126" s="32"/>
    </row>
    <row r="1127" spans="3:3" x14ac:dyDescent="0.3">
      <c r="C1127" s="32"/>
    </row>
    <row r="1128" spans="3:3" x14ac:dyDescent="0.3">
      <c r="C1128" s="32"/>
    </row>
    <row r="1129" spans="3:3" x14ac:dyDescent="0.3">
      <c r="C1129" s="32"/>
    </row>
    <row r="1130" spans="3:3" x14ac:dyDescent="0.3">
      <c r="C1130" s="32"/>
    </row>
    <row r="1131" spans="3:3" x14ac:dyDescent="0.3">
      <c r="C1131" s="32"/>
    </row>
    <row r="1132" spans="3:3" x14ac:dyDescent="0.3">
      <c r="C1132" s="32"/>
    </row>
    <row r="1133" spans="3:3" x14ac:dyDescent="0.3">
      <c r="C1133" s="32"/>
    </row>
    <row r="1134" spans="3:3" x14ac:dyDescent="0.3">
      <c r="C1134" s="32"/>
    </row>
    <row r="1135" spans="3:3" x14ac:dyDescent="0.3">
      <c r="C1135" s="32"/>
    </row>
    <row r="1136" spans="3:3" x14ac:dyDescent="0.3">
      <c r="C1136" s="32"/>
    </row>
    <row r="1137" spans="3:3" x14ac:dyDescent="0.3">
      <c r="C1137" s="32"/>
    </row>
    <row r="1138" spans="3:3" x14ac:dyDescent="0.3">
      <c r="C1138" s="32"/>
    </row>
    <row r="1139" spans="3:3" x14ac:dyDescent="0.3">
      <c r="C1139" s="32"/>
    </row>
    <row r="1140" spans="3:3" x14ac:dyDescent="0.3">
      <c r="C1140" s="32"/>
    </row>
    <row r="1141" spans="3:3" x14ac:dyDescent="0.3">
      <c r="C1141" s="32"/>
    </row>
    <row r="1142" spans="3:3" x14ac:dyDescent="0.3">
      <c r="C1142" s="32"/>
    </row>
    <row r="1143" spans="3:3" x14ac:dyDescent="0.3">
      <c r="C1143" s="32"/>
    </row>
    <row r="1144" spans="3:3" x14ac:dyDescent="0.3">
      <c r="C1144" s="32"/>
    </row>
    <row r="1145" spans="3:3" x14ac:dyDescent="0.3">
      <c r="C1145" s="32"/>
    </row>
    <row r="1146" spans="3:3" x14ac:dyDescent="0.3">
      <c r="C1146" s="32"/>
    </row>
    <row r="1147" spans="3:3" x14ac:dyDescent="0.3">
      <c r="C1147" s="32"/>
    </row>
    <row r="1148" spans="3:3" x14ac:dyDescent="0.3">
      <c r="C1148" s="32"/>
    </row>
    <row r="1149" spans="3:3" x14ac:dyDescent="0.3">
      <c r="C1149" s="32"/>
    </row>
    <row r="1150" spans="3:3" x14ac:dyDescent="0.3">
      <c r="C1150" s="32"/>
    </row>
    <row r="1151" spans="3:3" x14ac:dyDescent="0.3">
      <c r="C1151" s="32"/>
    </row>
    <row r="1152" spans="3:3" x14ac:dyDescent="0.3">
      <c r="C1152" s="32"/>
    </row>
    <row r="1153" spans="3:3" x14ac:dyDescent="0.3">
      <c r="C1153" s="32"/>
    </row>
    <row r="1154" spans="3:3" x14ac:dyDescent="0.3">
      <c r="C1154" s="32"/>
    </row>
    <row r="1155" spans="3:3" x14ac:dyDescent="0.3">
      <c r="C1155" s="32"/>
    </row>
    <row r="1156" spans="3:3" x14ac:dyDescent="0.3">
      <c r="C1156" s="32"/>
    </row>
    <row r="1157" spans="3:3" x14ac:dyDescent="0.3">
      <c r="C1157" s="32"/>
    </row>
    <row r="1158" spans="3:3" x14ac:dyDescent="0.3">
      <c r="C1158" s="32"/>
    </row>
    <row r="1159" spans="3:3" x14ac:dyDescent="0.3">
      <c r="C1159" s="32"/>
    </row>
    <row r="1160" spans="3:3" x14ac:dyDescent="0.3">
      <c r="C1160" s="32"/>
    </row>
    <row r="1161" spans="3:3" x14ac:dyDescent="0.3">
      <c r="C1161" s="32"/>
    </row>
    <row r="1162" spans="3:3" x14ac:dyDescent="0.3">
      <c r="C1162" s="32"/>
    </row>
    <row r="1163" spans="3:3" x14ac:dyDescent="0.3">
      <c r="C1163" s="32"/>
    </row>
    <row r="1164" spans="3:3" x14ac:dyDescent="0.3">
      <c r="C1164" s="32"/>
    </row>
    <row r="1165" spans="3:3" x14ac:dyDescent="0.3">
      <c r="C1165" s="32"/>
    </row>
    <row r="1166" spans="3:3" x14ac:dyDescent="0.3">
      <c r="C1166" s="32"/>
    </row>
    <row r="1167" spans="3:3" x14ac:dyDescent="0.3">
      <c r="C1167" s="32"/>
    </row>
    <row r="1168" spans="3:3" x14ac:dyDescent="0.3">
      <c r="C1168" s="32"/>
    </row>
    <row r="1169" spans="3:3" x14ac:dyDescent="0.3">
      <c r="C1169" s="32"/>
    </row>
    <row r="1170" spans="3:3" x14ac:dyDescent="0.3">
      <c r="C1170" s="32"/>
    </row>
    <row r="1171" spans="3:3" x14ac:dyDescent="0.3">
      <c r="C1171" s="32"/>
    </row>
    <row r="1172" spans="3:3" x14ac:dyDescent="0.3">
      <c r="C1172" s="32"/>
    </row>
    <row r="1173" spans="3:3" x14ac:dyDescent="0.3">
      <c r="C1173" s="32"/>
    </row>
    <row r="1174" spans="3:3" x14ac:dyDescent="0.3">
      <c r="C1174" s="32"/>
    </row>
    <row r="1175" spans="3:3" x14ac:dyDescent="0.3">
      <c r="C1175" s="32"/>
    </row>
    <row r="1176" spans="3:3" x14ac:dyDescent="0.3">
      <c r="C1176" s="32"/>
    </row>
    <row r="1177" spans="3:3" x14ac:dyDescent="0.3">
      <c r="C1177" s="32"/>
    </row>
    <row r="1178" spans="3:3" x14ac:dyDescent="0.3">
      <c r="C1178" s="32"/>
    </row>
    <row r="1179" spans="3:3" x14ac:dyDescent="0.3">
      <c r="C1179" s="32"/>
    </row>
    <row r="1180" spans="3:3" x14ac:dyDescent="0.3">
      <c r="C1180" s="32"/>
    </row>
    <row r="1181" spans="3:3" x14ac:dyDescent="0.3">
      <c r="C1181" s="32"/>
    </row>
    <row r="1182" spans="3:3" x14ac:dyDescent="0.3">
      <c r="C1182" s="32"/>
    </row>
    <row r="1183" spans="3:3" x14ac:dyDescent="0.3">
      <c r="C1183" s="32"/>
    </row>
    <row r="1184" spans="3:3" x14ac:dyDescent="0.3">
      <c r="C1184" s="32"/>
    </row>
    <row r="1185" spans="3:3" x14ac:dyDescent="0.3">
      <c r="C1185" s="32"/>
    </row>
    <row r="1186" spans="3:3" x14ac:dyDescent="0.3">
      <c r="C1186" s="32"/>
    </row>
    <row r="1187" spans="3:3" x14ac:dyDescent="0.3">
      <c r="C1187" s="32"/>
    </row>
    <row r="1188" spans="3:3" x14ac:dyDescent="0.3">
      <c r="C1188" s="32"/>
    </row>
    <row r="1189" spans="3:3" x14ac:dyDescent="0.3">
      <c r="C1189" s="32"/>
    </row>
    <row r="1190" spans="3:3" x14ac:dyDescent="0.3">
      <c r="C1190" s="32"/>
    </row>
    <row r="1191" spans="3:3" x14ac:dyDescent="0.3">
      <c r="C1191" s="32"/>
    </row>
    <row r="1192" spans="3:3" x14ac:dyDescent="0.3">
      <c r="C1192" s="32"/>
    </row>
    <row r="1193" spans="3:3" x14ac:dyDescent="0.3">
      <c r="C1193" s="32"/>
    </row>
    <row r="1194" spans="3:3" x14ac:dyDescent="0.3">
      <c r="C1194" s="32"/>
    </row>
    <row r="1195" spans="3:3" x14ac:dyDescent="0.3">
      <c r="C1195" s="32"/>
    </row>
    <row r="1196" spans="3:3" x14ac:dyDescent="0.3">
      <c r="C1196" s="32"/>
    </row>
    <row r="1197" spans="3:3" x14ac:dyDescent="0.3">
      <c r="C1197" s="32"/>
    </row>
    <row r="1198" spans="3:3" x14ac:dyDescent="0.3">
      <c r="C1198" s="32"/>
    </row>
    <row r="1199" spans="3:3" x14ac:dyDescent="0.3">
      <c r="C1199" s="32"/>
    </row>
    <row r="1200" spans="3:3" x14ac:dyDescent="0.3">
      <c r="C1200" s="32"/>
    </row>
    <row r="1201" spans="3:3" x14ac:dyDescent="0.3">
      <c r="C1201" s="32"/>
    </row>
    <row r="1202" spans="3:3" x14ac:dyDescent="0.3">
      <c r="C1202" s="32"/>
    </row>
    <row r="1203" spans="3:3" x14ac:dyDescent="0.3">
      <c r="C1203" s="32"/>
    </row>
    <row r="1204" spans="3:3" x14ac:dyDescent="0.3">
      <c r="C1204" s="32"/>
    </row>
    <row r="1205" spans="3:3" x14ac:dyDescent="0.3">
      <c r="C1205" s="32"/>
    </row>
    <row r="1206" spans="3:3" x14ac:dyDescent="0.3">
      <c r="C1206" s="32"/>
    </row>
    <row r="1207" spans="3:3" x14ac:dyDescent="0.3">
      <c r="C1207" s="32"/>
    </row>
    <row r="1208" spans="3:3" x14ac:dyDescent="0.3">
      <c r="C1208" s="32"/>
    </row>
    <row r="1209" spans="3:3" x14ac:dyDescent="0.3">
      <c r="C1209" s="32"/>
    </row>
    <row r="1210" spans="3:3" x14ac:dyDescent="0.3">
      <c r="C1210" s="32"/>
    </row>
    <row r="1211" spans="3:3" x14ac:dyDescent="0.3">
      <c r="C1211" s="32"/>
    </row>
    <row r="1212" spans="3:3" x14ac:dyDescent="0.3">
      <c r="C1212" s="32"/>
    </row>
    <row r="1213" spans="3:3" x14ac:dyDescent="0.3">
      <c r="C1213" s="32"/>
    </row>
    <row r="1214" spans="3:3" x14ac:dyDescent="0.3">
      <c r="C1214" s="32"/>
    </row>
    <row r="1215" spans="3:3" x14ac:dyDescent="0.3">
      <c r="C1215" s="32"/>
    </row>
    <row r="1216" spans="3:3" x14ac:dyDescent="0.3">
      <c r="C1216" s="32"/>
    </row>
    <row r="1217" spans="3:3" x14ac:dyDescent="0.3">
      <c r="C1217" s="32"/>
    </row>
    <row r="1218" spans="3:3" x14ac:dyDescent="0.3">
      <c r="C1218" s="32"/>
    </row>
    <row r="1219" spans="3:3" x14ac:dyDescent="0.3">
      <c r="C1219" s="32"/>
    </row>
    <row r="1220" spans="3:3" x14ac:dyDescent="0.3">
      <c r="C1220" s="32"/>
    </row>
    <row r="1221" spans="3:3" x14ac:dyDescent="0.3">
      <c r="C1221" s="32"/>
    </row>
    <row r="1222" spans="3:3" x14ac:dyDescent="0.3">
      <c r="C1222" s="32"/>
    </row>
    <row r="1223" spans="3:3" x14ac:dyDescent="0.3">
      <c r="C1223" s="32"/>
    </row>
    <row r="1224" spans="3:3" x14ac:dyDescent="0.3">
      <c r="C1224" s="32"/>
    </row>
    <row r="1225" spans="3:3" x14ac:dyDescent="0.3">
      <c r="C1225" s="32"/>
    </row>
    <row r="1226" spans="3:3" x14ac:dyDescent="0.3">
      <c r="C1226" s="32"/>
    </row>
    <row r="1227" spans="3:3" x14ac:dyDescent="0.3">
      <c r="C1227" s="32"/>
    </row>
    <row r="1228" spans="3:3" x14ac:dyDescent="0.3">
      <c r="C1228" s="32"/>
    </row>
    <row r="1229" spans="3:3" x14ac:dyDescent="0.3">
      <c r="C1229" s="32"/>
    </row>
    <row r="1230" spans="3:3" x14ac:dyDescent="0.3">
      <c r="C1230" s="32"/>
    </row>
    <row r="1231" spans="3:3" x14ac:dyDescent="0.3">
      <c r="C1231" s="32"/>
    </row>
    <row r="1232" spans="3:3" x14ac:dyDescent="0.3">
      <c r="C1232" s="32"/>
    </row>
    <row r="1233" spans="3:3" x14ac:dyDescent="0.3">
      <c r="C1233" s="32"/>
    </row>
    <row r="1234" spans="3:3" x14ac:dyDescent="0.3">
      <c r="C1234" s="32"/>
    </row>
    <row r="1235" spans="3:3" x14ac:dyDescent="0.3">
      <c r="C1235" s="32"/>
    </row>
    <row r="1236" spans="3:3" x14ac:dyDescent="0.3">
      <c r="C1236" s="32"/>
    </row>
    <row r="1237" spans="3:3" x14ac:dyDescent="0.3">
      <c r="C1237" s="32"/>
    </row>
    <row r="1238" spans="3:3" x14ac:dyDescent="0.3">
      <c r="C1238" s="32"/>
    </row>
    <row r="1239" spans="3:3" x14ac:dyDescent="0.3">
      <c r="C1239" s="32"/>
    </row>
    <row r="1240" spans="3:3" x14ac:dyDescent="0.3">
      <c r="C1240" s="32"/>
    </row>
    <row r="1241" spans="3:3" x14ac:dyDescent="0.3">
      <c r="C1241" s="32"/>
    </row>
    <row r="1242" spans="3:3" x14ac:dyDescent="0.3">
      <c r="C1242" s="32"/>
    </row>
    <row r="1243" spans="3:3" x14ac:dyDescent="0.3">
      <c r="C1243" s="32"/>
    </row>
    <row r="1244" spans="3:3" x14ac:dyDescent="0.3">
      <c r="C1244" s="32"/>
    </row>
    <row r="1245" spans="3:3" x14ac:dyDescent="0.3">
      <c r="C1245" s="32"/>
    </row>
    <row r="1246" spans="3:3" x14ac:dyDescent="0.3">
      <c r="C1246" s="32"/>
    </row>
    <row r="1247" spans="3:3" x14ac:dyDescent="0.3">
      <c r="C1247" s="32"/>
    </row>
    <row r="1248" spans="3:3" x14ac:dyDescent="0.3">
      <c r="C1248" s="32"/>
    </row>
    <row r="1249" spans="3:3" x14ac:dyDescent="0.3">
      <c r="C1249" s="32"/>
    </row>
    <row r="1250" spans="3:3" x14ac:dyDescent="0.3">
      <c r="C1250" s="32"/>
    </row>
    <row r="1251" spans="3:3" x14ac:dyDescent="0.3">
      <c r="C1251" s="32"/>
    </row>
    <row r="1252" spans="3:3" x14ac:dyDescent="0.3">
      <c r="C1252" s="32"/>
    </row>
    <row r="1253" spans="3:3" x14ac:dyDescent="0.3">
      <c r="C1253" s="32"/>
    </row>
    <row r="1254" spans="3:3" x14ac:dyDescent="0.3">
      <c r="C1254" s="32"/>
    </row>
    <row r="1255" spans="3:3" x14ac:dyDescent="0.3">
      <c r="C1255" s="32"/>
    </row>
    <row r="1256" spans="3:3" x14ac:dyDescent="0.3">
      <c r="C1256" s="32"/>
    </row>
    <row r="1257" spans="3:3" x14ac:dyDescent="0.3">
      <c r="C1257" s="32"/>
    </row>
    <row r="1258" spans="3:3" x14ac:dyDescent="0.3">
      <c r="C1258" s="32"/>
    </row>
    <row r="1259" spans="3:3" x14ac:dyDescent="0.3">
      <c r="C1259" s="32"/>
    </row>
    <row r="1260" spans="3:3" x14ac:dyDescent="0.3">
      <c r="C1260" s="32"/>
    </row>
    <row r="1261" spans="3:3" x14ac:dyDescent="0.3">
      <c r="C1261" s="32"/>
    </row>
    <row r="1262" spans="3:3" x14ac:dyDescent="0.3">
      <c r="C1262" s="32"/>
    </row>
    <row r="1263" spans="3:3" x14ac:dyDescent="0.3">
      <c r="C1263" s="32"/>
    </row>
    <row r="1264" spans="3:3" x14ac:dyDescent="0.3">
      <c r="C1264" s="32"/>
    </row>
    <row r="1265" spans="3:3" x14ac:dyDescent="0.3">
      <c r="C1265" s="32"/>
    </row>
    <row r="1266" spans="3:3" x14ac:dyDescent="0.3">
      <c r="C1266" s="32"/>
    </row>
    <row r="1267" spans="3:3" x14ac:dyDescent="0.3">
      <c r="C1267" s="32"/>
    </row>
    <row r="1268" spans="3:3" x14ac:dyDescent="0.3">
      <c r="C1268" s="32"/>
    </row>
    <row r="1269" spans="3:3" x14ac:dyDescent="0.3">
      <c r="C1269" s="32"/>
    </row>
    <row r="1270" spans="3:3" x14ac:dyDescent="0.3">
      <c r="C1270" s="32"/>
    </row>
    <row r="1271" spans="3:3" x14ac:dyDescent="0.3">
      <c r="C1271" s="32"/>
    </row>
    <row r="1272" spans="3:3" x14ac:dyDescent="0.3">
      <c r="C1272" s="32"/>
    </row>
    <row r="1273" spans="3:3" x14ac:dyDescent="0.3">
      <c r="C1273" s="32"/>
    </row>
    <row r="1274" spans="3:3" x14ac:dyDescent="0.3">
      <c r="C1274" s="32"/>
    </row>
    <row r="1275" spans="3:3" x14ac:dyDescent="0.3">
      <c r="C1275" s="32"/>
    </row>
    <row r="1276" spans="3:3" x14ac:dyDescent="0.3">
      <c r="C1276" s="32"/>
    </row>
    <row r="1277" spans="3:3" x14ac:dyDescent="0.3">
      <c r="C1277" s="32"/>
    </row>
    <row r="1278" spans="3:3" x14ac:dyDescent="0.3">
      <c r="C1278" s="32"/>
    </row>
    <row r="1279" spans="3:3" x14ac:dyDescent="0.3">
      <c r="C1279" s="32"/>
    </row>
    <row r="1280" spans="3:3" x14ac:dyDescent="0.3">
      <c r="C1280" s="32"/>
    </row>
    <row r="1281" spans="3:3" x14ac:dyDescent="0.3">
      <c r="C1281" s="32"/>
    </row>
    <row r="1282" spans="3:3" x14ac:dyDescent="0.3">
      <c r="C1282" s="32"/>
    </row>
    <row r="1283" spans="3:3" x14ac:dyDescent="0.3">
      <c r="C1283" s="32"/>
    </row>
    <row r="1284" spans="3:3" x14ac:dyDescent="0.3">
      <c r="C1284" s="32"/>
    </row>
    <row r="1285" spans="3:3" x14ac:dyDescent="0.3">
      <c r="C1285" s="32"/>
    </row>
    <row r="1286" spans="3:3" x14ac:dyDescent="0.3">
      <c r="C1286" s="32"/>
    </row>
    <row r="1287" spans="3:3" x14ac:dyDescent="0.3">
      <c r="C1287" s="32"/>
    </row>
    <row r="1288" spans="3:3" x14ac:dyDescent="0.3">
      <c r="C1288" s="32"/>
    </row>
    <row r="1289" spans="3:3" x14ac:dyDescent="0.3">
      <c r="C1289" s="32"/>
    </row>
    <row r="1290" spans="3:3" x14ac:dyDescent="0.3">
      <c r="C1290" s="32"/>
    </row>
    <row r="1291" spans="3:3" x14ac:dyDescent="0.3">
      <c r="C1291" s="32"/>
    </row>
    <row r="1292" spans="3:3" x14ac:dyDescent="0.3">
      <c r="C1292" s="32"/>
    </row>
    <row r="1293" spans="3:3" x14ac:dyDescent="0.3">
      <c r="C1293" s="32"/>
    </row>
    <row r="1294" spans="3:3" x14ac:dyDescent="0.3">
      <c r="C1294" s="32"/>
    </row>
    <row r="1295" spans="3:3" x14ac:dyDescent="0.3">
      <c r="C1295" s="32"/>
    </row>
    <row r="1296" spans="3:3" x14ac:dyDescent="0.3">
      <c r="C1296" s="32"/>
    </row>
    <row r="1297" spans="3:3" x14ac:dyDescent="0.3">
      <c r="C1297" s="32"/>
    </row>
    <row r="1298" spans="3:3" x14ac:dyDescent="0.3">
      <c r="C1298" s="32"/>
    </row>
    <row r="1299" spans="3:3" x14ac:dyDescent="0.3">
      <c r="C1299" s="32"/>
    </row>
    <row r="1300" spans="3:3" x14ac:dyDescent="0.3">
      <c r="C1300" s="32"/>
    </row>
    <row r="1301" spans="3:3" x14ac:dyDescent="0.3">
      <c r="C1301" s="32"/>
    </row>
    <row r="1302" spans="3:3" x14ac:dyDescent="0.3">
      <c r="C1302" s="32"/>
    </row>
    <row r="1303" spans="3:3" x14ac:dyDescent="0.3">
      <c r="C1303" s="32"/>
    </row>
    <row r="1304" spans="3:3" x14ac:dyDescent="0.3">
      <c r="C1304" s="32"/>
    </row>
    <row r="1305" spans="3:3" x14ac:dyDescent="0.3">
      <c r="C1305" s="32"/>
    </row>
    <row r="1306" spans="3:3" x14ac:dyDescent="0.3">
      <c r="C1306" s="32"/>
    </row>
    <row r="1307" spans="3:3" x14ac:dyDescent="0.3">
      <c r="C1307" s="32"/>
    </row>
    <row r="1308" spans="3:3" x14ac:dyDescent="0.3">
      <c r="C1308" s="32"/>
    </row>
    <row r="1309" spans="3:3" x14ac:dyDescent="0.3">
      <c r="C1309" s="32"/>
    </row>
    <row r="1310" spans="3:3" x14ac:dyDescent="0.3">
      <c r="C1310" s="32"/>
    </row>
    <row r="1311" spans="3:3" x14ac:dyDescent="0.3">
      <c r="C1311" s="32"/>
    </row>
    <row r="1312" spans="3:3" x14ac:dyDescent="0.3">
      <c r="C1312" s="32"/>
    </row>
    <row r="1313" spans="3:3" x14ac:dyDescent="0.3">
      <c r="C1313" s="32"/>
    </row>
    <row r="1314" spans="3:3" x14ac:dyDescent="0.3">
      <c r="C1314" s="32"/>
    </row>
    <row r="1315" spans="3:3" x14ac:dyDescent="0.3">
      <c r="C1315" s="32"/>
    </row>
    <row r="1316" spans="3:3" x14ac:dyDescent="0.3">
      <c r="C1316" s="32"/>
    </row>
    <row r="1317" spans="3:3" x14ac:dyDescent="0.3">
      <c r="C1317" s="32"/>
    </row>
    <row r="1318" spans="3:3" x14ac:dyDescent="0.3">
      <c r="C1318" s="32"/>
    </row>
    <row r="1319" spans="3:3" x14ac:dyDescent="0.3">
      <c r="C1319" s="32"/>
    </row>
    <row r="1320" spans="3:3" x14ac:dyDescent="0.3">
      <c r="C1320" s="32"/>
    </row>
    <row r="1321" spans="3:3" x14ac:dyDescent="0.3">
      <c r="C1321" s="32"/>
    </row>
    <row r="1322" spans="3:3" x14ac:dyDescent="0.3">
      <c r="C1322" s="32"/>
    </row>
    <row r="1323" spans="3:3" x14ac:dyDescent="0.3">
      <c r="C1323" s="32"/>
    </row>
    <row r="1324" spans="3:3" x14ac:dyDescent="0.3">
      <c r="C1324" s="32"/>
    </row>
    <row r="1325" spans="3:3" x14ac:dyDescent="0.3">
      <c r="C1325" s="32"/>
    </row>
    <row r="1326" spans="3:3" x14ac:dyDescent="0.3">
      <c r="C1326" s="32"/>
    </row>
    <row r="1327" spans="3:3" x14ac:dyDescent="0.3">
      <c r="C1327" s="32"/>
    </row>
    <row r="1328" spans="3:3" x14ac:dyDescent="0.3">
      <c r="C1328" s="32"/>
    </row>
    <row r="1329" spans="3:3" x14ac:dyDescent="0.3">
      <c r="C1329" s="32"/>
    </row>
    <row r="1330" spans="3:3" x14ac:dyDescent="0.3">
      <c r="C1330" s="32"/>
    </row>
    <row r="1331" spans="3:3" x14ac:dyDescent="0.3">
      <c r="C1331" s="32"/>
    </row>
    <row r="1332" spans="3:3" x14ac:dyDescent="0.3">
      <c r="C1332" s="32"/>
    </row>
    <row r="1333" spans="3:3" x14ac:dyDescent="0.3">
      <c r="C1333" s="32"/>
    </row>
    <row r="1334" spans="3:3" x14ac:dyDescent="0.3">
      <c r="C1334" s="32"/>
    </row>
    <row r="1335" spans="3:3" x14ac:dyDescent="0.3">
      <c r="C1335" s="32"/>
    </row>
    <row r="1336" spans="3:3" x14ac:dyDescent="0.3">
      <c r="C1336" s="32"/>
    </row>
    <row r="1337" spans="3:3" x14ac:dyDescent="0.3">
      <c r="C1337" s="32"/>
    </row>
    <row r="1338" spans="3:3" x14ac:dyDescent="0.3">
      <c r="C1338" s="32"/>
    </row>
    <row r="1339" spans="3:3" x14ac:dyDescent="0.3">
      <c r="C1339" s="32"/>
    </row>
    <row r="1340" spans="3:3" x14ac:dyDescent="0.3">
      <c r="C1340" s="32"/>
    </row>
    <row r="1341" spans="3:3" x14ac:dyDescent="0.3">
      <c r="C1341" s="32"/>
    </row>
    <row r="1342" spans="3:3" x14ac:dyDescent="0.3">
      <c r="C1342" s="32"/>
    </row>
    <row r="1343" spans="3:3" x14ac:dyDescent="0.3">
      <c r="C1343" s="32"/>
    </row>
    <row r="1344" spans="3:3" x14ac:dyDescent="0.3">
      <c r="C1344" s="32"/>
    </row>
    <row r="1345" spans="3:3" x14ac:dyDescent="0.3">
      <c r="C1345" s="32"/>
    </row>
    <row r="1346" spans="3:3" x14ac:dyDescent="0.3">
      <c r="C1346" s="32"/>
    </row>
    <row r="1347" spans="3:3" x14ac:dyDescent="0.3">
      <c r="C1347" s="32"/>
    </row>
  </sheetData>
  <sheetProtection selectLockedCells="1"/>
  <mergeCells count="9">
    <mergeCell ref="C11:D11"/>
    <mergeCell ref="B12:D12"/>
    <mergeCell ref="C13:D13"/>
    <mergeCell ref="B5:D5"/>
    <mergeCell ref="B6:D6"/>
    <mergeCell ref="C7:D7"/>
    <mergeCell ref="B8:D8"/>
    <mergeCell ref="C9:D9"/>
    <mergeCell ref="B10:D10"/>
  </mergeCells>
  <conditionalFormatting sqref="B15:B1337">
    <cfRule type="expression" dxfId="6" priority="7">
      <formula>$A15="T"</formula>
    </cfRule>
    <cfRule type="expression" dxfId="5" priority="8">
      <formula>$A15="ST"</formula>
    </cfRule>
  </conditionalFormatting>
  <conditionalFormatting sqref="B15:D1337">
    <cfRule type="expression" dxfId="4" priority="3">
      <formula>$A15="P"</formula>
    </cfRule>
  </conditionalFormatting>
  <conditionalFormatting sqref="C15:C1337">
    <cfRule type="expression" dxfId="3" priority="4">
      <formula>$A15="T"</formula>
    </cfRule>
    <cfRule type="expression" dxfId="2" priority="5">
      <formula>$A15="ST"</formula>
    </cfRule>
  </conditionalFormatting>
  <conditionalFormatting sqref="D15:D1337">
    <cfRule type="expression" dxfId="1" priority="1">
      <formula>$A15="T"</formula>
    </cfRule>
    <cfRule type="expression" dxfId="0" priority="2">
      <formula>$A15="ST"</formula>
    </cfRule>
  </conditionalFormatting>
  <printOptions horizontalCentered="1"/>
  <pageMargins left="0.19685039370078741" right="0.19685039370078741" top="0.39370078740157483" bottom="0.39370078740157483" header="0.31496062992125984" footer="0.19685039370078741"/>
  <pageSetup paperSize="9" orientation="portrait" horizontalDpi="0" verticalDpi="0" r:id="rId1"/>
  <headerFooter>
    <oddFooter>&amp;L&amp;"Candara,Gras"&amp;10&amp;F&amp;C&amp;"Candara,Gras"&amp;10DCE - BP&amp;R&amp;"Candara,Gras"&amp;10p &amp;P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DE-LOT1</vt:lpstr>
      <vt:lpstr>BP-LOT1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 goujard</dc:creator>
  <cp:lastModifiedBy>admin</cp:lastModifiedBy>
  <dcterms:created xsi:type="dcterms:W3CDTF">2025-05-20T04:40:28Z</dcterms:created>
  <dcterms:modified xsi:type="dcterms:W3CDTF">2025-05-28T07:21:11Z</dcterms:modified>
</cp:coreProperties>
</file>